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mc:AlternateContent xmlns:mc="http://schemas.openxmlformats.org/markup-compatibility/2006">
    <mc:Choice Requires="x15">
      <x15ac:absPath xmlns:x15ac="http://schemas.microsoft.com/office/spreadsheetml/2010/11/ac" url="S:\RESEARCH\Common Data Set\2022-23\"/>
    </mc:Choice>
  </mc:AlternateContent>
  <xr:revisionPtr revIDLastSave="0" documentId="13_ncr:1_{237BB317-7019-4AF7-868D-931633DF3B69}" xr6:coauthVersionLast="36" xr6:coauthVersionMax="47" xr10:uidLastSave="{00000000-0000-0000-0000-000000000000}"/>
  <bookViews>
    <workbookView xWindow="0" yWindow="0" windowWidth="25200" windowHeight="11175" activeTab="6"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externalReferences>
    <externalReference r:id="rId12"/>
  </externalReferences>
  <definedNames>
    <definedName name="_Hlk22631867" localSheetId="10">'CDS Definitions'!$A$100</definedName>
  </definedNames>
  <calcPr calcId="191029"/>
</workbook>
</file>

<file path=xl/calcChain.xml><?xml version="1.0" encoding="utf-8"?>
<calcChain xmlns="http://schemas.openxmlformats.org/spreadsheetml/2006/main">
  <c r="G36" i="9" l="1"/>
  <c r="J37" i="9"/>
  <c r="J36" i="9"/>
  <c r="K25" i="9"/>
  <c r="K24" i="9"/>
  <c r="K23" i="9"/>
  <c r="K22" i="9"/>
  <c r="K21" i="9"/>
  <c r="E10" i="6" l="1"/>
  <c r="E29" i="3"/>
  <c r="E28" i="3"/>
  <c r="E27" i="3"/>
  <c r="G109" i="2"/>
  <c r="K13" i="2" l="1"/>
  <c r="L13" i="2"/>
  <c r="M13" i="2"/>
  <c r="N13" i="2"/>
  <c r="K14" i="2"/>
  <c r="L14" i="2"/>
  <c r="M14" i="2"/>
  <c r="N14" i="2"/>
  <c r="K16" i="2"/>
  <c r="L16" i="2"/>
  <c r="M16" i="2"/>
  <c r="N16" i="2"/>
  <c r="N12" i="2"/>
  <c r="M12" i="2"/>
  <c r="L12" i="2"/>
  <c r="K12" i="2"/>
  <c r="O16" i="2" l="1"/>
  <c r="O13" i="2"/>
  <c r="O14" i="2"/>
  <c r="O12" i="2"/>
  <c r="F89" i="2"/>
  <c r="F88" i="2"/>
  <c r="F87" i="2"/>
  <c r="F85" i="2"/>
  <c r="F84" i="2"/>
  <c r="F77" i="2"/>
  <c r="F76" i="2"/>
  <c r="F75" i="2"/>
  <c r="F73" i="2"/>
  <c r="F72" i="2"/>
  <c r="E45" i="10"/>
  <c r="D45" i="10"/>
  <c r="C45" i="10"/>
  <c r="K52" i="9"/>
  <c r="K49" i="9"/>
  <c r="F55" i="8"/>
  <c r="E55" i="8"/>
  <c r="F50" i="8"/>
  <c r="E50" i="8"/>
  <c r="E14" i="4"/>
  <c r="D14" i="4"/>
  <c r="C14" i="4"/>
  <c r="E245" i="3"/>
  <c r="E246" i="3" s="1"/>
  <c r="D243" i="3"/>
  <c r="G221" i="3"/>
  <c r="F221" i="3"/>
  <c r="E221" i="3"/>
  <c r="D221" i="3"/>
  <c r="C221" i="3"/>
  <c r="C212" i="3"/>
  <c r="D203" i="3"/>
  <c r="C203" i="3"/>
  <c r="G97" i="2"/>
  <c r="F97" i="2"/>
  <c r="E90" i="2"/>
  <c r="D90" i="2"/>
  <c r="C90" i="2"/>
  <c r="F90" i="2" s="1"/>
  <c r="E86" i="2"/>
  <c r="E91" i="2" s="1"/>
  <c r="D86" i="2"/>
  <c r="C86" i="2"/>
  <c r="F86" i="2" s="1"/>
  <c r="E78" i="2"/>
  <c r="D78" i="2"/>
  <c r="C78" i="2"/>
  <c r="F78" i="2" s="1"/>
  <c r="E74" i="2"/>
  <c r="D74" i="2"/>
  <c r="C74" i="2"/>
  <c r="F74" i="2" s="1"/>
  <c r="E23" i="2"/>
  <c r="D23" i="2"/>
  <c r="H22" i="2"/>
  <c r="G22" i="2"/>
  <c r="F22" i="2"/>
  <c r="E22" i="2"/>
  <c r="D22" i="2"/>
  <c r="C22" i="2"/>
  <c r="C26" i="2" s="1"/>
  <c r="H17" i="2"/>
  <c r="H23" i="2" s="1"/>
  <c r="E17" i="2"/>
  <c r="D17" i="2"/>
  <c r="L17" i="2" s="1"/>
  <c r="C17" i="2"/>
  <c r="H15" i="2"/>
  <c r="G15" i="2"/>
  <c r="G17" i="2" s="1"/>
  <c r="G23" i="2" s="1"/>
  <c r="F15" i="2"/>
  <c r="E15" i="2"/>
  <c r="D15" i="2"/>
  <c r="C15" i="2"/>
  <c r="L15" i="2" l="1"/>
  <c r="F17" i="2"/>
  <c r="K17" i="2" s="1"/>
  <c r="N15" i="2"/>
  <c r="C23" i="2"/>
  <c r="M17" i="2"/>
  <c r="M15" i="2"/>
  <c r="O15" i="2" s="1"/>
  <c r="K15" i="2"/>
  <c r="E79" i="2"/>
  <c r="D79" i="2"/>
  <c r="C79" i="2"/>
  <c r="D91" i="2"/>
  <c r="F91" i="2"/>
  <c r="C91" i="2"/>
  <c r="C25" i="2" l="1"/>
  <c r="C27" i="2" s="1"/>
  <c r="F23" i="2"/>
  <c r="N17" i="2"/>
  <c r="O17" i="2" s="1"/>
  <c r="F79" i="2"/>
</calcChain>
</file>

<file path=xl/sharedStrings.xml><?xml version="1.0" encoding="utf-8"?>
<sst xmlns="http://schemas.openxmlformats.org/spreadsheetml/2006/main" count="1431" uniqueCount="1181">
  <si>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</si>
  <si>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</si>
  <si>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</si>
  <si>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</si>
  <si>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</si>
  <si>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</si>
  <si>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</si>
  <si>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</si>
  <si>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</si>
  <si>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</si>
  <si>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</si>
  <si>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</si>
  <si>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</si>
  <si>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</si>
  <si>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</si>
  <si>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</si>
  <si>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</si>
  <si>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</si>
  <si>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</si>
  <si>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</si>
  <si>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</si>
  <si>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</si>
  <si>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</si>
  <si>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</si>
  <si>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</si>
  <si>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</si>
  <si>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</si>
  <si>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</si>
  <si>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</si>
  <si>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</si>
  <si>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</si>
  <si>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</si>
  <si>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</si>
  <si>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</si>
  <si>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</si>
  <si>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</si>
  <si>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</si>
  <si>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</si>
  <si>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</si>
  <si>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</si>
  <si>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</si>
  <si>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</si>
  <si>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</si>
  <si>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</si>
  <si>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</si>
  <si>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</si>
  <si>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</si>
  <si>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</si>
  <si>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</si>
  <si>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</si>
  <si>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</si>
  <si>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</si>
  <si>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</si>
  <si>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</si>
  <si>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</si>
  <si>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</si>
  <si>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</si>
  <si>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</si>
  <si>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</si>
  <si>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</si>
  <si>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</si>
  <si>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</si>
  <si>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</si>
  <si>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</si>
  <si>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</si>
  <si>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</si>
  <si>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</si>
  <si>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</si>
  <si>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</si>
  <si>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</si>
  <si>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</si>
  <si>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</si>
  <si>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</si>
  <si>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</si>
  <si>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</si>
  <si>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</si>
  <si>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</si>
  <si>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</si>
  <si>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</si>
  <si>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</si>
  <si>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</si>
  <si>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</si>
  <si>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</si>
  <si>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</si>
  <si>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</si>
  <si>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</si>
  <si>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</si>
  <si>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</si>
  <si>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</si>
  <si>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</si>
  <si>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</si>
  <si>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</si>
  <si>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</si>
  <si>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</si>
  <si>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</si>
  <si>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</si>
  <si>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</si>
  <si>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</si>
  <si>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</si>
  <si>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</si>
  <si>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</si>
  <si>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</si>
  <si>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</si>
  <si>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</si>
  <si>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</si>
  <si>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</si>
  <si>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</si>
  <si>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</si>
  <si>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</si>
  <si>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</si>
  <si>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</si>
  <si>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</si>
  <si>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</si>
  <si>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</si>
  <si>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</si>
  <si>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</si>
  <si>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</si>
  <si>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</si>
  <si>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</si>
  <si>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</si>
  <si>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</si>
  <si>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</si>
  <si>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</si>
  <si>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</si>
  <si>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</si>
  <si>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</si>
  <si>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</si>
  <si>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</si>
  <si>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</si>
  <si>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</si>
  <si>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</si>
  <si>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</si>
  <si>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</si>
  <si>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</si>
  <si>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</si>
  <si>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</si>
  <si>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</si>
  <si>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</si>
  <si>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</si>
  <si>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</si>
  <si>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</si>
  <si>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</si>
  <si>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</si>
  <si>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</si>
  <si>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</si>
  <si>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</si>
  <si>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</si>
  <si>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</si>
  <si>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</si>
  <si>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</si>
  <si>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</si>
  <si>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</si>
  <si>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</si>
  <si>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</si>
  <si>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</si>
  <si>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</si>
  <si>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</si>
  <si>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</si>
  <si>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</si>
  <si>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</si>
  <si>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</si>
  <si>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</si>
  <si>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</si>
  <si>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</si>
  <si>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</si>
  <si>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</si>
  <si>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</si>
  <si>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</si>
  <si>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</si>
  <si>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</si>
  <si>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</si>
  <si>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</si>
  <si>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</si>
  <si>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</si>
  <si>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</si>
  <si>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</si>
  <si>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</si>
  <si>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</si>
  <si>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</si>
  <si>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</si>
  <si>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</si>
  <si>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</si>
  <si>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</si>
  <si>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</si>
  <si>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</si>
  <si>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</si>
  <si>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</si>
  <si>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</si>
  <si>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</si>
  <si>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</si>
  <si>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</si>
  <si>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</si>
  <si>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</si>
  <si>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</si>
  <si>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</si>
  <si>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</si>
  <si>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</si>
  <si>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</si>
  <si>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</si>
  <si>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</si>
  <si>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</si>
  <si>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</si>
  <si>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</si>
  <si>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</si>
  <si>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</si>
  <si>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</si>
  <si>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</si>
  <si>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</si>
  <si>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</si>
  <si>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</si>
  <si>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</si>
  <si>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</si>
  <si>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</si>
  <si>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</si>
  <si>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</si>
  <si>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</si>
  <si>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</si>
  <si>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</si>
  <si>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</si>
  <si>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</si>
  <si>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</si>
  <si>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</si>
  <si>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</si>
  <si>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</si>
  <si>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</si>
  <si>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</si>
  <si>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</si>
  <si>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</si>
  <si>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</si>
  <si>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</si>
  <si>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</si>
  <si>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</si>
  <si>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</si>
  <si>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</si>
  <si>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</si>
  <si>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</si>
  <si>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</si>
  <si>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</si>
  <si>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</si>
  <si>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</si>
  <si>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</si>
  <si>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</si>
  <si>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</si>
  <si>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</si>
  <si>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</si>
  <si>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</si>
  <si>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</si>
  <si>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</si>
  <si>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</si>
  <si>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</si>
  <si>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</si>
  <si>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</si>
  <si>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</si>
  <si>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</si>
  <si>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</si>
  <si>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</si>
  <si>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</si>
  <si>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</si>
  <si>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</si>
  <si>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</si>
  <si>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</si>
  <si>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</si>
  <si>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</si>
  <si>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</si>
  <si>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</si>
  <si>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</si>
  <si>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</si>
  <si>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</si>
  <si>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</si>
  <si>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</si>
  <si>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</si>
  <si>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</si>
  <si>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</si>
  <si>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</si>
  <si>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</si>
  <si>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</si>
  <si>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</si>
  <si>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</si>
  <si>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</si>
  <si>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</si>
  <si>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</si>
  <si>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</si>
  <si>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</si>
  <si>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</si>
  <si>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</si>
  <si>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</si>
  <si>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</si>
  <si>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</si>
  <si>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</si>
  <si>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</si>
  <si>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</si>
  <si>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</si>
  <si>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</si>
  <si>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</si>
  <si>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</si>
  <si>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</si>
  <si>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</si>
  <si>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</si>
  <si>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</si>
  <si>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</si>
  <si>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</si>
  <si>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</si>
  <si>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</si>
  <si>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</si>
  <si>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</si>
  <si>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</si>
  <si>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</si>
  <si>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</si>
  <si>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</si>
  <si>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</si>
  <si>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</si>
  <si>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</si>
  <si>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</si>
  <si>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</si>
  <si>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</si>
  <si>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</si>
  <si>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</si>
  <si>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</si>
  <si>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</si>
  <si>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</si>
  <si>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</si>
  <si>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</si>
  <si>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</si>
  <si>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</si>
  <si>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</si>
  <si>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</si>
  <si>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</si>
  <si>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</si>
  <si>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</si>
  <si>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</si>
  <si>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</si>
  <si>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</si>
  <si>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</si>
  <si>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</si>
  <si>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</si>
  <si>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</si>
  <si>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</si>
  <si>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</si>
  <si>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</si>
  <si>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</si>
  <si>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</si>
  <si>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</si>
  <si>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</si>
  <si>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</si>
  <si>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</si>
  <si>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</si>
  <si>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</si>
  <si>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</si>
  <si>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</si>
  <si>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</si>
  <si>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</si>
  <si>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</si>
  <si>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</si>
  <si>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</si>
  <si>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</si>
  <si>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</si>
  <si>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</si>
  <si>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</si>
  <si>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</si>
  <si>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</si>
  <si>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</si>
  <si>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</si>
  <si>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</si>
  <si>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</si>
  <si>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</si>
  <si>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</si>
  <si>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</si>
  <si>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</si>
  <si>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</si>
  <si>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</si>
  <si>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</si>
  <si>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</si>
  <si>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</si>
  <si>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</si>
  <si>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</si>
  <si>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</si>
  <si>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</si>
  <si>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</si>
  <si>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</si>
  <si>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</si>
  <si>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</si>
  <si>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</si>
  <si>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</si>
  <si>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</si>
  <si>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</si>
  <si>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</si>
  <si>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</si>
  <si>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</si>
  <si>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</si>
  <si>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</si>
  <si>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</si>
  <si>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</si>
  <si>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</si>
  <si>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</si>
  <si>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</si>
  <si>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</si>
  <si>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</si>
  <si>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</si>
  <si>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</si>
  <si>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</si>
  <si>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</si>
  <si>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</si>
  <si>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</si>
  <si>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</si>
  <si>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</si>
  <si>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</si>
  <si>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</si>
  <si>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</si>
  <si>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</si>
  <si>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</si>
  <si>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</si>
  <si>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</si>
  <si>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</si>
  <si>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</si>
  <si>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</si>
  <si>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</si>
  <si>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</si>
  <si>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</si>
  <si>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</si>
  <si>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</si>
  <si>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</si>
  <si>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</si>
  <si>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</si>
  <si>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</si>
  <si>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</si>
  <si>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</si>
  <si>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</si>
  <si>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</si>
  <si>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</si>
  <si>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</si>
  <si>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</si>
  <si>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</si>
  <si>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</si>
  <si>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</si>
  <si>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</si>
  <si>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</si>
  <si>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</si>
  <si>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</si>
  <si>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</si>
  <si>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</si>
  <si>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</si>
  <si>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</si>
  <si>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</si>
  <si>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</si>
  <si>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</si>
  <si>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</si>
  <si>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</si>
  <si>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</si>
  <si>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</si>
  <si>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</si>
  <si>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</si>
  <si>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</si>
  <si>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</si>
  <si>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</si>
  <si>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</si>
  <si>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</si>
  <si>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</si>
  <si>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</si>
  <si>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</si>
  <si>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</si>
  <si>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</si>
  <si>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</si>
  <si>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</si>
  <si>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</si>
  <si>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</si>
  <si>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</si>
  <si>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</si>
  <si>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</si>
  <si>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</si>
  <si>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</si>
  <si>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</si>
  <si>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</si>
  <si>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</si>
  <si>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</si>
  <si>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</si>
  <si>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</si>
  <si>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</si>
  <si>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</si>
  <si>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</si>
  <si>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</si>
  <si>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</si>
  <si>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</si>
  <si>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</si>
  <si>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</si>
  <si>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</si>
  <si>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</si>
  <si>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</si>
  <si>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</si>
  <si>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</si>
  <si>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</si>
  <si>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</si>
  <si>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</si>
  <si>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</si>
  <si>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</si>
  <si>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</si>
  <si>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</si>
  <si>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</si>
  <si>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</si>
  <si>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</si>
  <si>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</si>
  <si>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</si>
  <si>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</si>
  <si>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</si>
  <si>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</si>
  <si>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</si>
  <si>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</si>
  <si>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</si>
  <si>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</si>
  <si>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</si>
  <si>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</si>
  <si>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</si>
  <si>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</si>
  <si>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</si>
  <si>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</si>
  <si>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</si>
  <si>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</si>
  <si>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</si>
  <si>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</si>
  <si>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</si>
  <si>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</si>
  <si>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</si>
  <si>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</si>
  <si>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</si>
  <si>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</si>
  <si>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</si>
  <si>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</si>
  <si>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</si>
  <si>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</si>
  <si>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</si>
  <si>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</si>
  <si>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</si>
  <si>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</si>
  <si>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</si>
  <si>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</si>
  <si>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</si>
  <si>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</si>
  <si>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</si>
  <si>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</si>
  <si>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</si>
  <si>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</si>
  <si>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</si>
  <si>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</si>
  <si>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</si>
  <si>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</si>
  <si>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</si>
  <si>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</si>
  <si>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</si>
  <si>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</si>
  <si>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</si>
  <si>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</si>
  <si>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</si>
  <si>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</si>
  <si>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</si>
  <si>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</si>
  <si>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</si>
  <si>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</si>
  <si>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</si>
  <si>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</si>
  <si>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</si>
  <si>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</si>
  <si>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</si>
  <si>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</si>
  <si>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</si>
  <si>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</si>
  <si>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</si>
  <si>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</si>
  <si>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</si>
  <si>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</si>
  <si>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</si>
  <si>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</si>
  <si>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</si>
  <si>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</si>
  <si>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</si>
  <si>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</si>
  <si>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</si>
  <si>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</si>
  <si>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</si>
  <si>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</si>
  <si>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</si>
  <si>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</si>
  <si>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</si>
  <si>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</si>
  <si>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</si>
  <si>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</si>
  <si>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</si>
  <si>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</si>
  <si>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</si>
  <si>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</si>
  <si>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</si>
  <si>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</si>
  <si>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</si>
  <si>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</si>
  <si>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</si>
  <si>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</si>
  <si>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</si>
  <si>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</si>
  <si>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</si>
  <si>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</si>
  <si>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</si>
  <si>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</si>
  <si>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</si>
  <si>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</si>
  <si>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</si>
  <si>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</si>
  <si>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</si>
  <si>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</si>
  <si>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</si>
  <si>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</si>
  <si>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</si>
  <si>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</si>
  <si>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</si>
  <si>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</si>
  <si>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</si>
  <si>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</si>
  <si>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</si>
  <si>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</si>
  <si>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</si>
  <si>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</si>
  <si>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</si>
  <si>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</si>
  <si>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</si>
  <si>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</si>
  <si>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</si>
  <si>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</si>
  <si>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</si>
  <si>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</si>
  <si>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</si>
  <si>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</si>
  <si>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</si>
  <si>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</si>
  <si>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</si>
  <si>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</si>
  <si>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</si>
  <si>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</si>
  <si>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</si>
  <si>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</si>
  <si>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</si>
  <si>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</si>
  <si>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</si>
  <si>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</si>
  <si>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</si>
  <si>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</si>
  <si>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</si>
  <si>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</si>
  <si>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</si>
  <si>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</si>
  <si>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</si>
  <si>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</si>
  <si>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</si>
  <si>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</si>
  <si>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</si>
  <si>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</si>
  <si>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</si>
  <si>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</si>
  <si>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</si>
  <si>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</si>
  <si>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</si>
  <si>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</si>
  <si>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</si>
  <si>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</si>
  <si>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</si>
  <si>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</si>
  <si>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</si>
  <si>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</si>
  <si>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</si>
  <si>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</si>
  <si>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</si>
  <si>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</si>
  <si>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</si>
  <si>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</si>
  <si>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</si>
  <si>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</si>
  <si>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</si>
  <si>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</si>
  <si>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</si>
  <si>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</si>
  <si>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</si>
  <si>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</si>
  <si>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</si>
  <si>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</si>
  <si>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</si>
  <si>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</si>
  <si>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</si>
  <si>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</si>
  <si>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</si>
  <si>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</si>
  <si>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</si>
  <si>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</si>
  <si>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</si>
  <si>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</si>
  <si>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</si>
  <si>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</si>
  <si>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</si>
  <si>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</si>
  <si>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</si>
  <si>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</si>
  <si>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</si>
  <si>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</si>
  <si>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</si>
  <si>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</si>
  <si>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</si>
  <si>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</si>
  <si>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</si>
  <si>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</si>
  <si>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</si>
  <si>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</si>
  <si>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</si>
  <si>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</si>
  <si>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</si>
  <si>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</si>
  <si>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</si>
  <si>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</si>
  <si>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</si>
  <si>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</si>
  <si>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</si>
  <si>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</si>
  <si>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</si>
  <si>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</si>
  <si>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</si>
  <si>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</si>
  <si>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</si>
  <si>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</si>
  <si>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</si>
  <si>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</si>
  <si>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</si>
  <si>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</si>
  <si>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</si>
  <si>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</si>
  <si>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</si>
  <si>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</si>
  <si>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</si>
  <si>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</si>
  <si>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</si>
  <si>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</si>
  <si>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</si>
  <si>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</si>
  <si>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</si>
  <si>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</si>
  <si>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</si>
  <si>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</si>
  <si>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</si>
  <si>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</si>
  <si>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</si>
  <si>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</si>
  <si>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</si>
  <si>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</si>
  <si>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</si>
  <si>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</si>
  <si>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</si>
  <si>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</si>
  <si>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</si>
  <si>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</si>
  <si>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</si>
  <si>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</si>
  <si>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</si>
  <si>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</si>
  <si>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</si>
  <si>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</si>
  <si>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</si>
  <si>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</si>
  <si>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</si>
  <si>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</si>
  <si>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</si>
  <si>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</si>
  <si>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</si>
  <si>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</si>
  <si>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</si>
  <si>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</si>
  <si>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</si>
  <si>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</si>
  <si>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</si>
  <si>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</si>
  <si>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</si>
  <si>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</si>
  <si>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</si>
  <si>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</si>
  <si>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</si>
  <si>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</si>
  <si>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</si>
  <si>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</si>
  <si>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</si>
  <si>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</si>
  <si>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</si>
  <si>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</si>
  <si>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</si>
  <si>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</si>
  <si>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</si>
  <si>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</si>
  <si>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</si>
  <si>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</si>
  <si>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</si>
  <si>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</si>
  <si>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</si>
  <si>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</si>
  <si>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</si>
  <si>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</si>
  <si>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</si>
  <si>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</si>
  <si>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</si>
  <si>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</si>
  <si>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</si>
  <si>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</si>
  <si>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</si>
  <si>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</si>
  <si>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</si>
  <si>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</si>
  <si>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</si>
  <si>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</si>
  <si>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</si>
  <si>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</si>
  <si>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</si>
  <si>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</si>
  <si>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</si>
  <si>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</si>
  <si>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</si>
  <si>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</si>
  <si>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</si>
  <si>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</si>
  <si>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</si>
  <si>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</si>
  <si>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</si>
  <si>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</si>
  <si>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</si>
  <si>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</si>
  <si>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</si>
  <si>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</si>
  <si>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</si>
  <si>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</si>
  <si>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</si>
  <si>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</si>
  <si>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</si>
  <si>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</si>
  <si>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</si>
  <si>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</si>
  <si>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</si>
  <si>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</si>
  <si>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</si>
  <si>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</si>
  <si>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</si>
  <si>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</si>
  <si>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</si>
  <si>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</si>
  <si>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</si>
  <si>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</si>
  <si>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</si>
  <si>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</si>
  <si>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</si>
  <si>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</si>
  <si>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</si>
  <si>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</si>
  <si>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</si>
  <si>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</si>
  <si>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</si>
  <si>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</si>
  <si>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</si>
  <si>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</si>
  <si>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</si>
  <si>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</si>
  <si>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</si>
  <si>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</si>
  <si>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</si>
  <si>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</si>
  <si>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</si>
  <si>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</si>
  <si>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</si>
  <si>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</si>
  <si>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</si>
  <si>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</si>
  <si>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</si>
  <si>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</si>
  <si>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</si>
  <si>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</si>
  <si>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</si>
  <si>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</si>
  <si>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</si>
  <si>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</si>
  <si>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</si>
  <si>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</si>
  <si>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</si>
  <si>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</si>
  <si>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</si>
  <si>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</si>
  <si>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</si>
  <si>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</si>
  <si>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</si>
  <si>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</si>
  <si>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</si>
  <si>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</si>
  <si>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</si>
  <si>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</si>
  <si>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</si>
  <si>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</si>
  <si>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</si>
  <si>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</si>
  <si>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</si>
  <si>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</si>
  <si>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</si>
  <si>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</si>
  <si>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</si>
  <si>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</si>
  <si>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</si>
  <si>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</si>
  <si>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</si>
  <si>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</si>
  <si>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</si>
  <si>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</si>
  <si>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</si>
  <si>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</si>
  <si>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</si>
  <si>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</si>
  <si>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</si>
  <si>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</si>
  <si>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</si>
  <si>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</si>
  <si>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</si>
  <si>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</si>
  <si>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</si>
  <si>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</si>
  <si>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</si>
  <si>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</si>
  <si>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</si>
  <si>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</si>
  <si>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</si>
  <si>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</si>
  <si>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</si>
  <si>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</si>
  <si>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</si>
  <si>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</si>
  <si>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</si>
  <si>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</si>
  <si>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</si>
  <si>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</si>
  <si>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</si>
  <si>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</si>
  <si>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</si>
  <si>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</si>
  <si>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</si>
  <si>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</si>
  <si>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</si>
  <si>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</si>
  <si>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</si>
  <si>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</si>
  <si>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</si>
  <si>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</si>
  <si>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</si>
  <si>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</si>
  <si>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</si>
  <si>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</si>
  <si>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</si>
  <si>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</si>
  <si>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</si>
  <si>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</si>
  <si>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</si>
  <si>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</si>
  <si>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</si>
  <si>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</si>
  <si>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</si>
  <si>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</si>
  <si>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</si>
  <si>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</si>
  <si>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</si>
  <si>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</si>
  <si>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</si>
  <si>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</si>
  <si>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</si>
  <si>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</si>
  <si>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</si>
  <si>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</si>
  <si>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</si>
  <si>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</si>
  <si>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</si>
  <si>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</si>
  <si>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</si>
  <si>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</si>
  <si>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</si>
  <si>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</si>
  <si>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</si>
  <si>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</si>
  <si>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</si>
  <si>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</si>
  <si>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</si>
  <si>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</si>
  <si>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</si>
  <si>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</si>
  <si>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</si>
  <si>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</si>
  <si>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</si>
  <si>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</si>
  <si>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</si>
  <si>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</si>
  <si>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</si>
  <si>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</si>
  <si>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</si>
  <si>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</si>
  <si>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</si>
  <si>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</si>
  <si>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</si>
  <si>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</si>
  <si>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</si>
  <si>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</si>
  <si>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</si>
  <si>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</si>
  <si>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</si>
  <si>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</si>
  <si>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</si>
  <si>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</si>
  <si>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</si>
  <si>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</si>
  <si>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</si>
  <si>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</si>
  <si>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</si>
  <si>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</si>
  <si>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</si>
  <si>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</si>
  <si>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</si>
  <si>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</si>
  <si>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</si>
  <si>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</si>
  <si>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</si>
  <si>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</si>
  <si>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</si>
  <si>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</si>
  <si>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</si>
  <si>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</si>
  <si>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</si>
  <si>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</si>
  <si>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</si>
  <si>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</si>
  <si>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</si>
  <si>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</si>
  <si>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</si>
  <si>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</si>
  <si>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</si>
  <si>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</si>
  <si>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</si>
  <si>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</si>
  <si>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</si>
  <si>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</si>
  <si>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</si>
  <si>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</si>
  <si>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</si>
  <si>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</si>
  <si>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</si>
  <si>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</si>
  <si>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</si>
  <si>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</si>
  <si>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</si>
  <si>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</si>
  <si>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</si>
  <si>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</si>
  <si>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</si>
  <si>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</si>
  <si>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</si>
  <si>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</si>
  <si>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</si>
  <si>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</si>
  <si>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</si>
  <si>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</si>
  <si>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</si>
  <si>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</si>
  <si>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</si>
  <si>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</si>
  <si>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</si>
  <si>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</si>
  <si>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</si>
  <si>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</si>
  <si>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</si>
  <si>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</si>
  <si>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</si>
  <si>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</si>
  <si>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</si>
  <si>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</si>
  <si>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</si>
  <si>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</si>
  <si>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</si>
  <si>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</si>
  <si>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</si>
  <si>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</si>
  <si>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</si>
  <si>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</si>
  <si>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</si>
  <si>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</si>
  <si>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</si>
  <si>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</si>
  <si>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</si>
  <si>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</si>
  <si>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</si>
  <si>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</si>
  <si>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</si>
  <si>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</si>
  <si>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</si>
  <si>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</si>
  <si>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</si>
  <si>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</si>
  <si>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</si>
  <si>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</si>
  <si>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</si>
  <si>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</si>
  <si>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</si>
  <si>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</si>
  <si>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</si>
  <si>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</si>
  <si>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</si>
  <si>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</si>
  <si>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</si>
  <si>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</si>
  <si>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</si>
  <si>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</si>
  <si>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</si>
  <si>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</si>
  <si>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</si>
  <si>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</si>
  <si>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</si>
  <si>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</si>
  <si>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</si>
  <si>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</si>
  <si>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</si>
  <si>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</si>
  <si>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</si>
  <si>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</si>
  <si>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</si>
  <si>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</si>
  <si>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</si>
  <si>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</si>
  <si>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</si>
  <si>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</si>
  <si>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</si>
  <si>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</si>
  <si>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</si>
  <si>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</si>
  <si>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</si>
  <si>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</si>
  <si>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</si>
  <si>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</si>
  <si>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</si>
  <si>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</si>
  <si>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</si>
  <si>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</si>
  <si>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</si>
  <si>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</si>
  <si>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</si>
  <si>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</si>
  <si>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</si>
  <si>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</si>
  <si>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</si>
  <si>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</si>
  <si>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</si>
  <si>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</si>
  <si>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</si>
  <si>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</si>
  <si>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</si>
  <si>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</si>
  <si>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</si>
  <si>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</si>
  <si>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</si>
  <si>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</si>
  <si>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</si>
  <si>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Ryan Lambert</t>
  </si>
  <si>
    <t>Institutional Research</t>
  </si>
  <si>
    <t>3645 W. 112th Ave</t>
  </si>
  <si>
    <t>Westminster, CO 80031</t>
  </si>
  <si>
    <t>303-404-5316</t>
  </si>
  <si>
    <t>303-404-5693</t>
  </si>
  <si>
    <t>ryan.lambert@frontrange.edu</t>
  </si>
  <si>
    <t>Director</t>
  </si>
  <si>
    <t>x</t>
  </si>
  <si>
    <t>https://lamarcc.edu/about-lcc/facts-figures/</t>
  </si>
  <si>
    <t>Lamar Community College</t>
  </si>
  <si>
    <t>2401 Main Street</t>
  </si>
  <si>
    <t>Lamar, CO 81052</t>
  </si>
  <si>
    <t>719-336-2248</t>
  </si>
  <si>
    <t>www.lamarcc.edu</t>
  </si>
  <si>
    <t>719-336-1590</t>
  </si>
  <si>
    <t>800-968-6920</t>
  </si>
  <si>
    <t>719-336-2400</t>
  </si>
  <si>
    <t>admissions@lamarcc.edu</t>
  </si>
  <si>
    <t>FT</t>
  </si>
  <si>
    <t>PT</t>
  </si>
  <si>
    <t>X</t>
  </si>
  <si>
    <t>credits</t>
  </si>
  <si>
    <t>https://lamarcc.edu/admission/paying-for-college/net-price-calculator/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</si>
</sst>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 numFmtId="173" formatCode="0.0%"/>
  </numFmts>
  <fonts count="74">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scheme val="minor"/>
    </font>
    <font>
      <sz val="10"/>
      <color indexed="8"/>
      <name val="Arial"/>
      <family val="2"/>
    </font>
    <font>
      <sz val="10"/>
      <color rgb="FF000000"/>
      <name val="Arial"/>
      <scheme val="minor"/>
    </font>
    <font>
      <b/>
      <sz val="10"/>
      <name val="Arial"/>
      <family val="2"/>
    </font>
    <font>
      <b/>
      <sz val="10"/>
      <color rgb="FF000000"/>
      <name val="Arial"/>
      <family val="2"/>
      <scheme val="minor"/>
    </font>
    <font>
      <b/>
      <i/>
      <sz val="11"/>
      <name val="Arial"/>
      <family val="2"/>
    </font>
    <font>
      <sz val="11"/>
      <color rgb="FF252525"/>
      <name val="Arial"/>
      <family val="2"/>
    </font>
  </fonts>
  <fills count="12">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s>
  <borders count="4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67" fillId="0" borderId="0" applyNumberFormat="0" applyFill="0" applyBorder="0" applyAlignment="0" applyProtection="0"/>
    <xf numFmtId="44" fontId="69" fillId="0" borderId="0" applyFont="0" applyFill="0" applyBorder="0" applyAlignment="0" applyProtection="0"/>
  </cellStyleXfs>
  <cellXfs count="475">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0" fontId="3" fillId="0" borderId="5" xfId="0" applyNumberFormat="1" applyFont="1" applyBorder="1" applyAlignment="1">
      <alignment horizontal="center" vertical="center"/>
    </xf>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0" fontId="3" fillId="0" borderId="9" xfId="0" applyFont="1" applyBorder="1" applyAlignment="1">
      <alignment horizontal="center"/>
    </xf>
    <xf numFmtId="0" fontId="3" fillId="0" borderId="0" xfId="0" applyFont="1"/>
    <xf numFmtId="0" fontId="2" fillId="0" borderId="35" xfId="0" applyFont="1" applyBorder="1" applyAlignment="1">
      <alignment horizontal="left" vertical="top" wrapText="1"/>
    </xf>
    <xf numFmtId="0" fontId="67" fillId="0" borderId="35" xfId="1" applyBorder="1" applyAlignment="1" applyProtection="1">
      <alignment horizontal="left" vertical="top" wrapText="1"/>
    </xf>
    <xf numFmtId="0" fontId="2" fillId="0" borderId="38" xfId="0" applyFont="1" applyBorder="1" applyAlignment="1" applyProtection="1">
      <alignment horizontal="center" vertical="center"/>
    </xf>
    <xf numFmtId="0" fontId="70" fillId="0" borderId="38" xfId="0" applyFont="1" applyBorder="1" applyAlignment="1">
      <alignment horizontal="center" vertical="center"/>
    </xf>
    <xf numFmtId="0" fontId="70" fillId="8" borderId="38" xfId="0" applyFont="1" applyFill="1" applyBorder="1" applyAlignment="1">
      <alignment horizontal="center" vertical="center"/>
    </xf>
    <xf numFmtId="0" fontId="71" fillId="0" borderId="0" xfId="0" applyFont="1"/>
    <xf numFmtId="3" fontId="0" fillId="0" borderId="38" xfId="0" applyNumberFormat="1" applyBorder="1" applyAlignment="1">
      <alignment horizontal="center" vertical="center" wrapText="1"/>
    </xf>
    <xf numFmtId="3" fontId="2" fillId="0" borderId="38" xfId="0" applyNumberFormat="1" applyFont="1" applyBorder="1" applyAlignment="1">
      <alignment horizontal="center" vertical="center" wrapText="1"/>
    </xf>
    <xf numFmtId="37" fontId="0" fillId="0" borderId="38" xfId="0" applyNumberFormat="1" applyBorder="1" applyProtection="1"/>
    <xf numFmtId="37" fontId="71" fillId="0" borderId="38" xfId="0" applyNumberFormat="1" applyFont="1" applyBorder="1" applyProtection="1"/>
    <xf numFmtId="0" fontId="0" fillId="0" borderId="35" xfId="0" applyBorder="1" applyAlignment="1">
      <alignment horizontal="center" vertical="center"/>
    </xf>
    <xf numFmtId="0" fontId="2" fillId="0" borderId="38" xfId="0" applyFont="1" applyBorder="1" applyAlignment="1">
      <alignment horizontal="center" vertical="center"/>
    </xf>
    <xf numFmtId="0" fontId="72" fillId="9" borderId="35" xfId="0" applyFont="1" applyFill="1" applyBorder="1" applyAlignment="1">
      <alignment vertical="center"/>
    </xf>
    <xf numFmtId="49" fontId="0" fillId="0" borderId="38" xfId="0" applyNumberFormat="1" applyBorder="1" applyAlignment="1">
      <alignment horizontal="center" vertical="center"/>
    </xf>
    <xf numFmtId="0" fontId="2" fillId="0" borderId="0" xfId="0" applyFont="1" applyProtection="1"/>
    <xf numFmtId="0" fontId="2" fillId="0" borderId="39" xfId="0" applyFont="1" applyFill="1" applyBorder="1" applyAlignment="1" applyProtection="1">
      <alignment horizontal="center" vertical="center"/>
    </xf>
    <xf numFmtId="2" fontId="2" fillId="0" borderId="38" xfId="0" applyNumberFormat="1" applyFont="1" applyBorder="1" applyAlignment="1" applyProtection="1">
      <alignment horizontal="center" wrapText="1"/>
    </xf>
    <xf numFmtId="49" fontId="0" fillId="0" borderId="38" xfId="0" applyNumberFormat="1" applyBorder="1"/>
    <xf numFmtId="1" fontId="0" fillId="0" borderId="38" xfId="0" applyNumberFormat="1" applyBorder="1" applyAlignment="1">
      <alignment horizontal="center"/>
    </xf>
    <xf numFmtId="0" fontId="2" fillId="0" borderId="0" xfId="0" applyFont="1" applyAlignment="1" applyProtection="1">
      <alignment horizontal="left" vertical="top"/>
    </xf>
    <xf numFmtId="167" fontId="2" fillId="0" borderId="38" xfId="2" applyNumberFormat="1" applyFont="1" applyBorder="1" applyAlignment="1" applyProtection="1">
      <alignment horizontal="center" vertical="center"/>
    </xf>
    <xf numFmtId="167" fontId="2" fillId="10" borderId="37" xfId="2" applyNumberFormat="1" applyFont="1" applyFill="1" applyBorder="1" applyAlignment="1" applyProtection="1">
      <alignment horizontal="right"/>
    </xf>
    <xf numFmtId="167" fontId="2" fillId="10" borderId="35" xfId="2" applyNumberFormat="1" applyFont="1" applyFill="1" applyBorder="1" applyAlignment="1" applyProtection="1">
      <alignment horizontal="right"/>
    </xf>
    <xf numFmtId="168" fontId="2" fillId="0" borderId="38" xfId="0" applyNumberFormat="1" applyFont="1" applyBorder="1" applyAlignment="1" applyProtection="1">
      <alignment horizontal="center" vertical="center" wrapText="1"/>
    </xf>
    <xf numFmtId="167" fontId="3" fillId="2" borderId="14" xfId="0" applyNumberFormat="1" applyFont="1" applyFill="1" applyBorder="1" applyAlignment="1">
      <alignment horizontal="right"/>
    </xf>
    <xf numFmtId="167" fontId="3" fillId="0" borderId="5" xfId="0" applyNumberFormat="1" applyFont="1" applyBorder="1" applyAlignment="1">
      <alignment horizontal="center" vertical="center"/>
    </xf>
    <xf numFmtId="167" fontId="3" fillId="0" borderId="11" xfId="0" applyNumberFormat="1" applyFont="1" applyBorder="1" applyAlignment="1">
      <alignment horizontal="center" vertical="center"/>
    </xf>
    <xf numFmtId="6" fontId="73" fillId="11" borderId="38" xfId="0" applyNumberFormat="1" applyFont="1" applyFill="1" applyBorder="1" applyAlignment="1">
      <alignment horizontal="center" vertical="center" wrapText="1"/>
    </xf>
    <xf numFmtId="0" fontId="3" fillId="0" borderId="14" xfId="0" applyFont="1" applyBorder="1" applyAlignment="1">
      <alignment horizontal="left" vertical="top" wrapText="1"/>
    </xf>
    <xf numFmtId="172" fontId="2" fillId="0" borderId="38" xfId="0" applyNumberFormat="1" applyFont="1" applyFill="1" applyBorder="1" applyAlignment="1" applyProtection="1">
      <alignment horizontal="center" vertical="center"/>
    </xf>
    <xf numFmtId="1" fontId="2" fillId="0" borderId="38" xfId="0" applyNumberFormat="1" applyFont="1" applyBorder="1" applyAlignment="1" applyProtection="1">
      <alignment horizontal="center" vertical="center"/>
    </xf>
    <xf numFmtId="173" fontId="3" fillId="0" borderId="0" xfId="0" applyNumberFormat="1" applyFont="1"/>
    <xf numFmtId="173" fontId="4" fillId="3" borderId="4" xfId="0" applyNumberFormat="1" applyFont="1" applyFill="1" applyBorder="1" applyAlignment="1">
      <alignment horizontal="center" vertical="center" wrapText="1"/>
    </xf>
    <xf numFmtId="173" fontId="6" fillId="0" borderId="31" xfId="0" applyNumberFormat="1" applyFont="1" applyBorder="1" applyAlignment="1">
      <alignment vertical="top" wrapText="1"/>
    </xf>
    <xf numFmtId="173" fontId="6" fillId="0" borderId="33" xfId="0" applyNumberFormat="1" applyFont="1" applyBorder="1" applyAlignment="1">
      <alignment vertical="top" wrapText="1"/>
    </xf>
    <xf numFmtId="173" fontId="3" fillId="0" borderId="4" xfId="0" applyNumberFormat="1" applyFont="1" applyBorder="1" applyAlignment="1">
      <alignment horizontal="center" vertical="center"/>
    </xf>
    <xf numFmtId="173" fontId="4" fillId="0" borderId="4" xfId="0" applyNumberFormat="1" applyFont="1" applyBorder="1" applyAlignment="1">
      <alignment horizontal="center" vertical="center"/>
    </xf>
    <xf numFmtId="173" fontId="0" fillId="0" borderId="0" xfId="0" applyNumberFormat="1"/>
    <xf numFmtId="0" fontId="68" fillId="0" borderId="38" xfId="0" applyFont="1" applyBorder="1" applyAlignment="1">
      <alignment horizontal="left" vertical="top" wrapText="1"/>
    </xf>
    <xf numFmtId="0" fontId="67" fillId="0" borderId="38" xfId="1" applyBorder="1" applyAlignment="1" applyProtection="1">
      <alignment horizontal="left" vertical="top" wrapText="1"/>
    </xf>
    <xf numFmtId="0" fontId="68" fillId="0" borderId="36" xfId="0" applyFont="1" applyBorder="1" applyAlignment="1">
      <alignment horizontal="left" vertical="top" wrapText="1"/>
    </xf>
    <xf numFmtId="0" fontId="68" fillId="0" borderId="35" xfId="0" applyFont="1" applyBorder="1" applyAlignment="1">
      <alignment horizontal="left" vertical="top"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36" xfId="1" applyBorder="1" applyAlignment="1" applyProtection="1">
      <alignment horizontal="center" vertical="center"/>
    </xf>
    <xf numFmtId="0" fontId="2" fillId="0" borderId="37" xfId="0" applyFont="1" applyBorder="1" applyAlignment="1" applyProtection="1">
      <alignment horizontal="center" vertical="center"/>
    </xf>
    <xf numFmtId="0" fontId="2" fillId="0" borderId="35" xfId="0" applyFont="1" applyBorder="1" applyAlignment="1" applyProtection="1">
      <alignment horizontal="center" vertical="center"/>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70" fillId="0" borderId="38" xfId="0" applyFont="1" applyBorder="1" applyAlignment="1">
      <alignment horizontal="center" vertical="center"/>
    </xf>
    <xf numFmtId="0" fontId="64"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left" vertical="top"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4" fillId="0" borderId="0" xfId="0" applyFont="1" applyAlignment="1">
      <alignment horizontal="left" vertical="top"/>
    </xf>
    <xf numFmtId="0" fontId="6" fillId="0" borderId="0" xfId="0" applyFont="1" applyAlignment="1">
      <alignment horizontal="left"/>
    </xf>
    <xf numFmtId="0" fontId="3" fillId="0" borderId="9" xfId="0" applyFont="1" applyBorder="1" applyAlignment="1">
      <alignment horizontal="center" wrapText="1"/>
    </xf>
    <xf numFmtId="0" fontId="4" fillId="0" borderId="9" xfId="0" applyFont="1" applyBorder="1" applyAlignment="1">
      <alignment vertical="top" wrapText="1"/>
    </xf>
    <xf numFmtId="0" fontId="27" fillId="0" borderId="0" xfId="0" applyFont="1"/>
    <xf numFmtId="0" fontId="4" fillId="0" borderId="0" xfId="0" applyFont="1" applyAlignment="1">
      <alignment horizontal="left"/>
    </xf>
    <xf numFmtId="0" fontId="3" fillId="0" borderId="12" xfId="0" applyFont="1" applyBorder="1" applyAlignment="1">
      <alignment horizontal="left"/>
    </xf>
    <xf numFmtId="0" fontId="2" fillId="0" borderId="13" xfId="0" applyFont="1" applyBorder="1"/>
    <xf numFmtId="0" fontId="27" fillId="3"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6" fillId="0" borderId="0" xfId="0" applyFont="1"/>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3" fillId="0" borderId="0" xfId="0" applyFont="1" applyAlignment="1">
      <alignment vertical="center"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8" xfId="0" applyFont="1" applyBorder="1" applyAlignment="1">
      <alignment horizontal="left" vertical="center"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vertical="center" wrapText="1"/>
    </xf>
    <xf numFmtId="0" fontId="2" fillId="0" borderId="21" xfId="0" applyFont="1" applyBorder="1"/>
    <xf numFmtId="0" fontId="3" fillId="0" borderId="5" xfId="0" applyFont="1" applyBorder="1" applyAlignment="1">
      <alignment horizontal="center" vertical="center" wrapText="1"/>
    </xf>
    <xf numFmtId="0" fontId="20" fillId="0" borderId="0" xfId="0" applyFont="1" applyAlignment="1">
      <alignment wrapText="1"/>
    </xf>
    <xf numFmtId="0" fontId="3" fillId="0" borderId="9" xfId="0" applyFont="1" applyBorder="1" applyAlignment="1">
      <alignment horizontal="center"/>
    </xf>
    <xf numFmtId="0" fontId="6" fillId="0" borderId="0" xfId="0" applyFont="1" applyAlignment="1">
      <alignment wrapText="1"/>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67" fillId="0" borderId="39" xfId="1" applyBorder="1" applyAlignment="1" applyProtection="1">
      <alignment horizontal="center"/>
    </xf>
    <xf numFmtId="0" fontId="2" fillId="0" borderId="39" xfId="0" applyFont="1" applyBorder="1" applyAlignment="1" applyProtection="1">
      <alignment horizontal="center"/>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6" fillId="0" borderId="0" xfId="0" applyFont="1" applyAlignment="1">
      <alignment horizontal="left" wrapText="1"/>
    </xf>
    <xf numFmtId="0" fontId="21" fillId="0" borderId="0" xfId="0" applyFont="1" applyAlignment="1">
      <alignment horizontal="left" vertical="center" wrapText="1"/>
    </xf>
    <xf numFmtId="0" fontId="2" fillId="0" borderId="18" xfId="0" applyFont="1" applyBorder="1"/>
    <xf numFmtId="0" fontId="3" fillId="0" borderId="0" xfId="0" applyFont="1" applyAlignment="1">
      <alignmen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horizontal="left" vertical="center"/>
    </xf>
    <xf numFmtId="0" fontId="33"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6"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Common%20Data%20Set/2021-22/Lamar%202021-2022%20Common%20Data%20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A"/>
      <sheetName val="CDS-B"/>
      <sheetName val="CDS-C"/>
      <sheetName val="CDS-D"/>
      <sheetName val="CDS-E"/>
      <sheetName val="CDS-F"/>
      <sheetName val="CDS-G"/>
      <sheetName val="CDS-H"/>
      <sheetName val="CDS-I"/>
      <sheetName val="CDS-J"/>
      <sheetName val="CDS Definitions"/>
    </sheetNames>
    <sheetDataSet>
      <sheetData sheetId="0"/>
      <sheetData sheetId="1">
        <row r="14">
          <cell r="J14">
            <v>350</v>
          </cell>
          <cell r="K14">
            <v>346</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amarcc.edu/" TargetMode="External"/><Relationship Id="rId2" Type="http://schemas.openxmlformats.org/officeDocument/2006/relationships/hyperlink" Target="https://lamarcc.edu/about-lcc/facts-figures/" TargetMode="External"/><Relationship Id="rId1" Type="http://schemas.openxmlformats.org/officeDocument/2006/relationships/hyperlink" Target="mailto:ryan.lambert@frontrange.edu" TargetMode="External"/><Relationship Id="rId4" Type="http://schemas.openxmlformats.org/officeDocument/2006/relationships/hyperlink" Target="mailto:admissions@lamarcc.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https://lamarcc.edu/admission/paying-for-college/net-price-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L19" sqref="L19"/>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45" t="s">
        <v>0</v>
      </c>
      <c r="B1" s="346"/>
      <c r="C1" s="346"/>
      <c r="D1" s="347"/>
      <c r="E1" s="1"/>
      <c r="F1" s="1"/>
      <c r="G1" s="1"/>
      <c r="H1" s="1"/>
      <c r="I1" s="1"/>
      <c r="J1" s="1"/>
      <c r="K1" s="1"/>
      <c r="L1" s="1"/>
      <c r="M1" s="1"/>
      <c r="N1" s="1"/>
      <c r="O1" s="1"/>
      <c r="P1" s="1"/>
      <c r="Q1" s="1"/>
      <c r="R1" s="1"/>
      <c r="S1" s="1"/>
      <c r="T1" s="1"/>
      <c r="U1" s="1"/>
      <c r="V1" s="1"/>
      <c r="W1" s="1"/>
      <c r="X1" s="1"/>
      <c r="Y1" s="1"/>
      <c r="Z1" s="1"/>
    </row>
    <row r="2" spans="1:26" ht="12.75" customHeight="1">
      <c r="A2" s="2"/>
      <c r="B2" s="1"/>
      <c r="C2" s="348"/>
      <c r="D2" s="349"/>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299" t="s">
        <v>1157</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299" t="s">
        <v>1164</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299" t="s">
        <v>1158</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99" t="s">
        <v>1159</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299" t="s">
        <v>1160</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99" t="s">
        <v>1161</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299" t="s">
        <v>1162</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300" t="s">
        <v>1163</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50" t="s">
        <v>11</v>
      </c>
      <c r="C13" s="9" t="s">
        <v>1165</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49"/>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51" t="s">
        <v>1166</v>
      </c>
      <c r="C17" s="352"/>
      <c r="D17" s="35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48" t="s">
        <v>16</v>
      </c>
      <c r="C19" s="349"/>
      <c r="D19" s="349"/>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54"/>
      <c r="C20" s="355"/>
      <c r="D20" s="356"/>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337" t="s">
        <v>1167</v>
      </c>
      <c r="E23" s="337"/>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337" t="s">
        <v>1168</v>
      </c>
      <c r="E24" s="337"/>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337" t="s">
        <v>1169</v>
      </c>
      <c r="E25" s="337"/>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339"/>
      <c r="E26" s="340"/>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339"/>
      <c r="E27" s="340"/>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337" t="s">
        <v>1170</v>
      </c>
      <c r="E28" s="337"/>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338" t="s">
        <v>1171</v>
      </c>
      <c r="E29" s="337"/>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337" t="s">
        <v>1172</v>
      </c>
      <c r="E30" s="337"/>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337" t="s">
        <v>1173</v>
      </c>
      <c r="E31" s="337"/>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339"/>
      <c r="E32" s="340"/>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339"/>
      <c r="E33" s="340"/>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337" t="s">
        <v>1174</v>
      </c>
      <c r="E34" s="337"/>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338" t="s">
        <v>1175</v>
      </c>
      <c r="E35" s="337"/>
      <c r="F35" s="1"/>
      <c r="G35" s="1"/>
      <c r="H35" s="1"/>
      <c r="I35" s="1"/>
      <c r="J35" s="1"/>
      <c r="K35" s="1"/>
      <c r="L35" s="1"/>
      <c r="M35" s="1"/>
      <c r="N35" s="1"/>
      <c r="O35" s="1"/>
      <c r="P35" s="1"/>
      <c r="Q35" s="1"/>
      <c r="R35" s="1"/>
      <c r="S35" s="1"/>
      <c r="T35" s="1"/>
      <c r="U35" s="1"/>
      <c r="V35" s="1"/>
      <c r="W35" s="1"/>
      <c r="X35" s="1"/>
      <c r="Y35" s="1"/>
      <c r="Z35" s="1"/>
    </row>
    <row r="36" spans="1:26" ht="14.25" customHeight="1">
      <c r="A36" s="4"/>
      <c r="B36" s="348" t="s">
        <v>28</v>
      </c>
      <c r="C36" s="349"/>
      <c r="D36" s="349"/>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44"/>
      <c r="C37" s="342"/>
      <c r="D37" s="342"/>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57" t="s">
        <v>29</v>
      </c>
      <c r="C38" s="358"/>
      <c r="D38" s="358"/>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44"/>
      <c r="C39" s="342"/>
      <c r="D39" s="342"/>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59" t="s">
        <v>31</v>
      </c>
      <c r="C41" s="349"/>
      <c r="D41" s="349"/>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301" t="s">
        <v>1165</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301" t="s">
        <v>1165</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301" t="s">
        <v>1165</v>
      </c>
      <c r="B55" s="20" t="s">
        <v>42</v>
      </c>
      <c r="C55" s="21"/>
      <c r="D55" s="360"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49"/>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49"/>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41"/>
      <c r="C61" s="342"/>
      <c r="D61" s="342"/>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43"/>
      <c r="C64" s="342"/>
      <c r="D64" s="342"/>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44"/>
      <c r="C83" s="342"/>
      <c r="D83" s="342"/>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23:E23"/>
    <mergeCell ref="D24:E24"/>
    <mergeCell ref="D25:E25"/>
    <mergeCell ref="D26:E26"/>
    <mergeCell ref="D27:E27"/>
    <mergeCell ref="D28:E28"/>
    <mergeCell ref="D34:E34"/>
    <mergeCell ref="D35:E35"/>
    <mergeCell ref="D29:E29"/>
    <mergeCell ref="D30:E30"/>
    <mergeCell ref="D31:E31"/>
    <mergeCell ref="D32:E32"/>
    <mergeCell ref="D33:E33"/>
  </mergeCells>
  <hyperlinks>
    <hyperlink ref="D11" r:id="rId1" xr:uid="{4A6CC5DB-5FC3-4698-BDBA-A24242E454E0}"/>
    <hyperlink ref="B17" r:id="rId2" xr:uid="{5CF3F183-10B2-485C-9DD8-E89E1AC2EED4}"/>
    <hyperlink ref="D29" r:id="rId3" xr:uid="{C48E3097-6D9C-4051-973B-69C676DF6ED3}"/>
    <hyperlink ref="D35" r:id="rId4" xr:uid="{159F2B91-4A92-440B-8DC7-B87C3A57F0F0}"/>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I35" sqref="I35"/>
    </sheetView>
  </sheetViews>
  <sheetFormatPr defaultColWidth="12.7109375" defaultRowHeight="15" customHeight="1"/>
  <cols>
    <col min="1" max="1" width="3.7109375" customWidth="1"/>
    <col min="2" max="2" width="42" customWidth="1"/>
    <col min="3" max="3" width="20.28515625" style="336" customWidth="1"/>
    <col min="4" max="4" width="15.42578125" style="336" customWidth="1"/>
    <col min="5" max="5" width="15.42578125" customWidth="1"/>
    <col min="6" max="6" width="19.7109375" customWidth="1"/>
    <col min="7" max="26" width="8.7109375" customWidth="1"/>
  </cols>
  <sheetData>
    <row r="1" spans="1:26" ht="12.75" customHeight="1">
      <c r="A1" s="474" t="s">
        <v>874</v>
      </c>
      <c r="B1" s="346"/>
      <c r="C1" s="346"/>
      <c r="D1" s="346"/>
      <c r="E1" s="346"/>
      <c r="F1" s="347"/>
      <c r="G1" s="1"/>
      <c r="H1" s="1"/>
      <c r="I1" s="1"/>
      <c r="J1" s="1"/>
      <c r="K1" s="1"/>
      <c r="L1" s="1"/>
      <c r="M1" s="1"/>
      <c r="N1" s="1"/>
      <c r="O1" s="1"/>
      <c r="P1" s="1"/>
      <c r="Q1" s="1"/>
      <c r="R1" s="1"/>
      <c r="S1" s="1"/>
      <c r="T1" s="1"/>
      <c r="U1" s="1"/>
      <c r="V1" s="1"/>
      <c r="W1" s="1"/>
      <c r="X1" s="1"/>
      <c r="Y1" s="1"/>
      <c r="Z1" s="1"/>
    </row>
    <row r="2" spans="1:26" ht="12.75" customHeight="1">
      <c r="A2" s="2"/>
      <c r="B2" s="1"/>
      <c r="C2" s="330"/>
      <c r="D2" s="330"/>
      <c r="E2" s="1"/>
      <c r="F2" s="1"/>
      <c r="G2" s="1"/>
      <c r="H2" s="1"/>
      <c r="I2" s="1"/>
      <c r="J2" s="1"/>
      <c r="K2" s="1"/>
      <c r="L2" s="1"/>
      <c r="M2" s="1"/>
      <c r="N2" s="1"/>
      <c r="O2" s="1"/>
      <c r="P2" s="1"/>
      <c r="Q2" s="1"/>
      <c r="R2" s="1"/>
      <c r="S2" s="1"/>
      <c r="T2" s="1"/>
      <c r="U2" s="1"/>
      <c r="V2" s="1"/>
      <c r="W2" s="1"/>
      <c r="X2" s="1"/>
      <c r="Y2" s="1"/>
      <c r="Z2" s="1"/>
    </row>
    <row r="3" spans="1:26" ht="12.75" customHeight="1">
      <c r="A3" s="80" t="s">
        <v>875</v>
      </c>
      <c r="B3" s="253" t="s">
        <v>876</v>
      </c>
      <c r="C3" s="330"/>
      <c r="D3" s="330"/>
      <c r="E3" s="1"/>
      <c r="F3" s="1"/>
      <c r="G3" s="1"/>
      <c r="H3" s="1"/>
      <c r="I3" s="1"/>
      <c r="J3" s="1"/>
      <c r="K3" s="1"/>
      <c r="L3" s="1"/>
      <c r="M3" s="1"/>
      <c r="N3" s="1"/>
      <c r="O3" s="1"/>
      <c r="P3" s="1"/>
      <c r="Q3" s="1"/>
      <c r="R3" s="1"/>
      <c r="S3" s="1"/>
      <c r="T3" s="1"/>
      <c r="U3" s="1"/>
      <c r="V3" s="1"/>
      <c r="W3" s="1"/>
      <c r="X3" s="1"/>
      <c r="Y3" s="1"/>
      <c r="Z3" s="1"/>
    </row>
    <row r="4" spans="1:26" ht="72" customHeight="1">
      <c r="A4" s="89"/>
      <c r="B4" s="376" t="s">
        <v>877</v>
      </c>
      <c r="C4" s="342"/>
      <c r="D4" s="342"/>
      <c r="E4" s="342"/>
      <c r="F4" s="342"/>
      <c r="G4" s="31"/>
      <c r="H4" s="31"/>
      <c r="I4" s="31"/>
      <c r="J4" s="31"/>
      <c r="K4" s="31"/>
      <c r="L4" s="31"/>
      <c r="M4" s="31"/>
      <c r="N4" s="31"/>
      <c r="O4" s="31"/>
      <c r="P4" s="31"/>
      <c r="Q4" s="31"/>
      <c r="R4" s="31"/>
      <c r="S4" s="31"/>
      <c r="T4" s="31"/>
      <c r="U4" s="31"/>
      <c r="V4" s="31"/>
      <c r="W4" s="31"/>
      <c r="X4" s="31"/>
      <c r="Y4" s="31"/>
      <c r="Z4" s="31"/>
    </row>
    <row r="5" spans="1:26" ht="39" customHeight="1">
      <c r="A5" s="80"/>
      <c r="B5" s="141" t="s">
        <v>878</v>
      </c>
      <c r="C5" s="331" t="s">
        <v>879</v>
      </c>
      <c r="D5" s="331" t="s">
        <v>54</v>
      </c>
      <c r="E5" s="141" t="s">
        <v>880</v>
      </c>
      <c r="F5" s="141" t="s">
        <v>1137</v>
      </c>
      <c r="G5" s="1"/>
      <c r="H5" s="1"/>
      <c r="I5" s="1"/>
      <c r="J5" s="1"/>
      <c r="K5" s="1"/>
      <c r="L5" s="1"/>
      <c r="M5" s="1"/>
      <c r="N5" s="1"/>
      <c r="O5" s="1"/>
      <c r="P5" s="1"/>
      <c r="Q5" s="1"/>
      <c r="R5" s="1"/>
      <c r="S5" s="1"/>
      <c r="T5" s="1"/>
      <c r="U5" s="1"/>
      <c r="V5" s="1"/>
      <c r="W5" s="1"/>
      <c r="X5" s="1"/>
      <c r="Y5" s="1"/>
      <c r="Z5" s="1"/>
    </row>
    <row r="6" spans="1:26" ht="12.75" customHeight="1">
      <c r="A6" s="80"/>
      <c r="B6" s="264" t="s">
        <v>881</v>
      </c>
      <c r="C6" s="332">
        <v>0.183673</v>
      </c>
      <c r="D6" s="332">
        <v>0.12931000000000001</v>
      </c>
      <c r="E6" s="265"/>
      <c r="F6" s="266" t="s">
        <v>882</v>
      </c>
      <c r="G6" s="1"/>
      <c r="H6" s="1"/>
      <c r="I6" s="298">
        <v>98</v>
      </c>
      <c r="J6" s="298">
        <v>116</v>
      </c>
      <c r="K6" s="1"/>
      <c r="L6" s="1"/>
      <c r="M6" s="1"/>
      <c r="N6" s="1"/>
      <c r="O6" s="1"/>
      <c r="P6" s="1"/>
      <c r="Q6" s="1"/>
      <c r="R6" s="1"/>
      <c r="S6" s="1"/>
      <c r="T6" s="1"/>
      <c r="U6" s="1"/>
      <c r="V6" s="1"/>
      <c r="W6" s="1"/>
      <c r="X6" s="1"/>
      <c r="Y6" s="1"/>
      <c r="Z6" s="1"/>
    </row>
    <row r="7" spans="1:26" ht="12.75" customHeight="1">
      <c r="A7" s="80"/>
      <c r="B7" s="267" t="s">
        <v>883</v>
      </c>
      <c r="C7" s="333"/>
      <c r="D7" s="333"/>
      <c r="E7" s="268"/>
      <c r="F7" s="269" t="s">
        <v>884</v>
      </c>
      <c r="G7" s="1"/>
      <c r="H7" s="1"/>
      <c r="I7" s="1"/>
      <c r="J7" s="1"/>
      <c r="K7" s="1"/>
      <c r="L7" s="1"/>
      <c r="M7" s="1"/>
      <c r="N7" s="1"/>
      <c r="O7" s="1"/>
      <c r="P7" s="1"/>
      <c r="Q7" s="1"/>
      <c r="R7" s="1"/>
      <c r="S7" s="1"/>
      <c r="T7" s="1"/>
      <c r="U7" s="1"/>
      <c r="V7" s="1"/>
      <c r="W7" s="1"/>
      <c r="X7" s="1"/>
      <c r="Y7" s="1"/>
      <c r="Z7" s="1"/>
    </row>
    <row r="8" spans="1:26" ht="12.75" customHeight="1">
      <c r="A8" s="80"/>
      <c r="B8" s="270" t="s">
        <v>885</v>
      </c>
      <c r="C8" s="333"/>
      <c r="D8" s="333"/>
      <c r="E8" s="268"/>
      <c r="F8" s="269" t="s">
        <v>886</v>
      </c>
      <c r="G8" s="1"/>
      <c r="H8" s="1"/>
      <c r="I8" s="1"/>
      <c r="J8" s="1"/>
      <c r="K8" s="1"/>
      <c r="L8" s="1"/>
      <c r="M8" s="1"/>
      <c r="N8" s="1"/>
      <c r="O8" s="1"/>
      <c r="P8" s="1"/>
      <c r="Q8" s="1"/>
      <c r="R8" s="1"/>
      <c r="S8" s="1"/>
      <c r="T8" s="1"/>
      <c r="U8" s="1"/>
      <c r="V8" s="1"/>
      <c r="W8" s="1"/>
      <c r="X8" s="1"/>
      <c r="Y8" s="1"/>
      <c r="Z8" s="1"/>
    </row>
    <row r="9" spans="1:26" ht="12.75" customHeight="1">
      <c r="A9" s="80"/>
      <c r="B9" s="267" t="s">
        <v>887</v>
      </c>
      <c r="C9" s="333"/>
      <c r="D9" s="333"/>
      <c r="E9" s="268"/>
      <c r="F9" s="269" t="s">
        <v>888</v>
      </c>
      <c r="G9" s="1"/>
      <c r="H9" s="1"/>
      <c r="I9" s="1"/>
      <c r="J9" s="1"/>
      <c r="K9" s="1"/>
      <c r="L9" s="1"/>
      <c r="M9" s="1"/>
      <c r="N9" s="1"/>
      <c r="O9" s="1"/>
      <c r="P9" s="1"/>
      <c r="Q9" s="1"/>
      <c r="R9" s="1"/>
      <c r="S9" s="1"/>
      <c r="T9" s="1"/>
      <c r="U9" s="1"/>
      <c r="V9" s="1"/>
      <c r="W9" s="1"/>
      <c r="X9" s="1"/>
      <c r="Y9" s="1"/>
      <c r="Z9" s="1"/>
    </row>
    <row r="10" spans="1:26" ht="12.75" customHeight="1">
      <c r="A10" s="80"/>
      <c r="B10" s="270" t="s">
        <v>889</v>
      </c>
      <c r="C10" s="333"/>
      <c r="D10" s="333"/>
      <c r="E10" s="268"/>
      <c r="F10" s="269" t="s">
        <v>890</v>
      </c>
      <c r="G10" s="1"/>
      <c r="H10" s="1"/>
      <c r="I10" s="1"/>
      <c r="J10" s="1"/>
      <c r="K10" s="1"/>
      <c r="L10" s="1"/>
      <c r="M10" s="1"/>
      <c r="N10" s="1"/>
      <c r="O10" s="1"/>
      <c r="P10" s="1"/>
      <c r="Q10" s="1"/>
      <c r="R10" s="1"/>
      <c r="S10" s="1"/>
      <c r="T10" s="1"/>
      <c r="U10" s="1"/>
      <c r="V10" s="1"/>
      <c r="W10" s="1"/>
      <c r="X10" s="1"/>
      <c r="Y10" s="1"/>
      <c r="Z10" s="1"/>
    </row>
    <row r="11" spans="1:26" ht="12.75" customHeight="1">
      <c r="A11" s="80"/>
      <c r="B11" s="270" t="s">
        <v>891</v>
      </c>
      <c r="C11" s="333"/>
      <c r="D11" s="333"/>
      <c r="E11" s="268"/>
      <c r="F11" s="271">
        <v>10</v>
      </c>
      <c r="G11" s="1"/>
      <c r="H11" s="1"/>
      <c r="I11" s="1"/>
      <c r="J11" s="1"/>
      <c r="K11" s="1"/>
      <c r="L11" s="1"/>
      <c r="M11" s="1"/>
      <c r="N11" s="1"/>
      <c r="O11" s="1"/>
      <c r="P11" s="1"/>
      <c r="Q11" s="1"/>
      <c r="R11" s="1"/>
      <c r="S11" s="1"/>
      <c r="T11" s="1"/>
      <c r="U11" s="1"/>
      <c r="V11" s="1"/>
      <c r="W11" s="1"/>
      <c r="X11" s="1"/>
      <c r="Y11" s="1"/>
      <c r="Z11" s="1"/>
    </row>
    <row r="12" spans="1:26" ht="12.75" customHeight="1">
      <c r="A12" s="80"/>
      <c r="B12" s="270" t="s">
        <v>892</v>
      </c>
      <c r="C12" s="333"/>
      <c r="D12" s="333"/>
      <c r="E12" s="268"/>
      <c r="F12" s="271">
        <v>11</v>
      </c>
      <c r="G12" s="1"/>
      <c r="H12" s="1"/>
      <c r="I12" s="1"/>
      <c r="J12" s="1"/>
      <c r="K12" s="1"/>
      <c r="L12" s="1"/>
      <c r="M12" s="1"/>
      <c r="N12" s="1"/>
      <c r="O12" s="1"/>
      <c r="P12" s="1"/>
      <c r="Q12" s="1"/>
      <c r="R12" s="1"/>
      <c r="S12" s="1"/>
      <c r="T12" s="1"/>
      <c r="U12" s="1"/>
      <c r="V12" s="1"/>
      <c r="W12" s="1"/>
      <c r="X12" s="1"/>
      <c r="Y12" s="1"/>
      <c r="Z12" s="1"/>
    </row>
    <row r="13" spans="1:26" ht="12.75" customHeight="1">
      <c r="A13" s="80"/>
      <c r="B13" s="270" t="s">
        <v>893</v>
      </c>
      <c r="C13" s="333">
        <v>0.112244</v>
      </c>
      <c r="D13" s="333">
        <v>5.1723999999999999E-2</v>
      </c>
      <c r="E13" s="268"/>
      <c r="F13" s="271">
        <v>12</v>
      </c>
      <c r="G13" s="1"/>
      <c r="H13" s="1"/>
      <c r="I13" s="1"/>
      <c r="J13" s="1"/>
      <c r="K13" s="1"/>
      <c r="L13" s="1"/>
      <c r="M13" s="1"/>
      <c r="N13" s="1"/>
      <c r="O13" s="1"/>
      <c r="P13" s="1"/>
      <c r="Q13" s="1"/>
      <c r="R13" s="1"/>
      <c r="S13" s="1"/>
      <c r="T13" s="1"/>
      <c r="U13" s="1"/>
      <c r="V13" s="1"/>
      <c r="W13" s="1"/>
      <c r="X13" s="1"/>
      <c r="Y13" s="1"/>
      <c r="Z13" s="1"/>
    </row>
    <row r="14" spans="1:26" ht="12.75" customHeight="1">
      <c r="A14" s="80"/>
      <c r="B14" s="270" t="s">
        <v>894</v>
      </c>
      <c r="C14" s="333">
        <v>2.0407999999999999E-2</v>
      </c>
      <c r="D14" s="333"/>
      <c r="E14" s="268"/>
      <c r="F14" s="271">
        <v>13</v>
      </c>
      <c r="G14" s="1"/>
      <c r="H14" s="1"/>
      <c r="I14" s="1"/>
      <c r="J14" s="1"/>
      <c r="K14" s="1"/>
      <c r="L14" s="1"/>
      <c r="M14" s="1"/>
      <c r="N14" s="1"/>
      <c r="O14" s="1"/>
      <c r="P14" s="1"/>
      <c r="Q14" s="1"/>
      <c r="R14" s="1"/>
      <c r="S14" s="1"/>
      <c r="T14" s="1"/>
      <c r="U14" s="1"/>
      <c r="V14" s="1"/>
      <c r="W14" s="1"/>
      <c r="X14" s="1"/>
      <c r="Y14" s="1"/>
      <c r="Z14" s="1"/>
    </row>
    <row r="15" spans="1:26" ht="12.75" customHeight="1">
      <c r="A15" s="80"/>
      <c r="B15" s="270" t="s">
        <v>895</v>
      </c>
      <c r="C15" s="333"/>
      <c r="D15" s="333"/>
      <c r="E15" s="268"/>
      <c r="F15" s="271">
        <v>14</v>
      </c>
      <c r="G15" s="1"/>
      <c r="H15" s="1"/>
      <c r="I15" s="1"/>
      <c r="J15" s="1"/>
      <c r="K15" s="1"/>
      <c r="L15" s="1"/>
      <c r="M15" s="1"/>
      <c r="N15" s="1"/>
      <c r="O15" s="1"/>
      <c r="P15" s="1"/>
      <c r="Q15" s="1"/>
      <c r="R15" s="1"/>
      <c r="S15" s="1"/>
      <c r="T15" s="1"/>
      <c r="U15" s="1"/>
      <c r="V15" s="1"/>
      <c r="W15" s="1"/>
      <c r="X15" s="1"/>
      <c r="Y15" s="1"/>
      <c r="Z15" s="1"/>
    </row>
    <row r="16" spans="1:26" ht="12.75" customHeight="1">
      <c r="A16" s="80"/>
      <c r="B16" s="270" t="s">
        <v>896</v>
      </c>
      <c r="C16" s="333"/>
      <c r="D16" s="333"/>
      <c r="E16" s="268"/>
      <c r="F16" s="271">
        <v>15</v>
      </c>
      <c r="G16" s="1"/>
      <c r="H16" s="1"/>
      <c r="I16" s="1"/>
      <c r="J16" s="1"/>
      <c r="K16" s="1"/>
      <c r="L16" s="1"/>
      <c r="M16" s="1"/>
      <c r="N16" s="1"/>
      <c r="O16" s="1"/>
      <c r="P16" s="1"/>
      <c r="Q16" s="1"/>
      <c r="R16" s="1"/>
      <c r="S16" s="1"/>
      <c r="T16" s="1"/>
      <c r="U16" s="1"/>
      <c r="V16" s="1"/>
      <c r="W16" s="1"/>
      <c r="X16" s="1"/>
      <c r="Y16" s="1"/>
      <c r="Z16" s="1"/>
    </row>
    <row r="17" spans="1:26" ht="12.75" customHeight="1">
      <c r="A17" s="80"/>
      <c r="B17" s="267" t="s">
        <v>897</v>
      </c>
      <c r="C17" s="333"/>
      <c r="D17" s="333"/>
      <c r="E17" s="268"/>
      <c r="F17" s="271">
        <v>16</v>
      </c>
      <c r="G17" s="1"/>
      <c r="H17" s="1"/>
      <c r="I17" s="1"/>
      <c r="J17" s="1"/>
      <c r="K17" s="1"/>
      <c r="L17" s="1"/>
      <c r="M17" s="1"/>
      <c r="N17" s="1"/>
      <c r="O17" s="1"/>
      <c r="P17" s="1"/>
      <c r="Q17" s="1"/>
      <c r="R17" s="1"/>
      <c r="S17" s="1"/>
      <c r="T17" s="1"/>
      <c r="U17" s="1"/>
      <c r="V17" s="1"/>
      <c r="W17" s="1"/>
      <c r="X17" s="1"/>
      <c r="Y17" s="1"/>
      <c r="Z17" s="1"/>
    </row>
    <row r="18" spans="1:26" ht="12.75" customHeight="1">
      <c r="A18" s="80"/>
      <c r="B18" s="270" t="s">
        <v>898</v>
      </c>
      <c r="C18" s="333"/>
      <c r="D18" s="333"/>
      <c r="E18" s="268"/>
      <c r="F18" s="271">
        <v>19</v>
      </c>
      <c r="G18" s="1"/>
      <c r="H18" s="1"/>
      <c r="I18" s="1"/>
      <c r="J18" s="1"/>
      <c r="K18" s="1"/>
      <c r="L18" s="1"/>
      <c r="M18" s="1"/>
      <c r="N18" s="1"/>
      <c r="O18" s="1"/>
      <c r="P18" s="1"/>
      <c r="Q18" s="1"/>
      <c r="R18" s="1"/>
      <c r="S18" s="1"/>
      <c r="T18" s="1"/>
      <c r="U18" s="1"/>
      <c r="V18" s="1"/>
      <c r="W18" s="1"/>
      <c r="X18" s="1"/>
      <c r="Y18" s="1"/>
      <c r="Z18" s="1"/>
    </row>
    <row r="19" spans="1:26" ht="12.75" customHeight="1">
      <c r="A19" s="80"/>
      <c r="B19" s="270" t="s">
        <v>899</v>
      </c>
      <c r="C19" s="333"/>
      <c r="D19" s="333"/>
      <c r="E19" s="268"/>
      <c r="F19" s="271">
        <v>22</v>
      </c>
      <c r="G19" s="1"/>
      <c r="H19" s="1"/>
      <c r="I19" s="1"/>
      <c r="J19" s="1"/>
      <c r="K19" s="1"/>
      <c r="L19" s="1"/>
      <c r="M19" s="1"/>
      <c r="N19" s="1"/>
      <c r="O19" s="1"/>
      <c r="P19" s="1"/>
      <c r="Q19" s="1"/>
      <c r="R19" s="1"/>
      <c r="S19" s="1"/>
      <c r="T19" s="1"/>
      <c r="U19" s="1"/>
      <c r="V19" s="1"/>
      <c r="W19" s="1"/>
      <c r="X19" s="1"/>
      <c r="Y19" s="1"/>
      <c r="Z19" s="1"/>
    </row>
    <row r="20" spans="1:26" ht="12.75" customHeight="1">
      <c r="A20" s="80"/>
      <c r="B20" s="270" t="s">
        <v>209</v>
      </c>
      <c r="C20" s="333"/>
      <c r="D20" s="333"/>
      <c r="E20" s="268"/>
      <c r="F20" s="271">
        <v>23</v>
      </c>
      <c r="G20" s="1"/>
      <c r="H20" s="1"/>
      <c r="I20" s="1"/>
      <c r="J20" s="1"/>
      <c r="K20" s="1"/>
      <c r="L20" s="1"/>
      <c r="M20" s="1"/>
      <c r="N20" s="1"/>
      <c r="O20" s="1"/>
      <c r="P20" s="1"/>
      <c r="Q20" s="1"/>
      <c r="R20" s="1"/>
      <c r="S20" s="1"/>
      <c r="T20" s="1"/>
      <c r="U20" s="1"/>
      <c r="V20" s="1"/>
      <c r="W20" s="1"/>
      <c r="X20" s="1"/>
      <c r="Y20" s="1"/>
      <c r="Z20" s="1"/>
    </row>
    <row r="21" spans="1:26" ht="12.75" customHeight="1">
      <c r="A21" s="80"/>
      <c r="B21" s="270" t="s">
        <v>900</v>
      </c>
      <c r="C21" s="333"/>
      <c r="D21" s="333">
        <v>0.63793100000000003</v>
      </c>
      <c r="E21" s="268"/>
      <c r="F21" s="271">
        <v>24</v>
      </c>
      <c r="G21" s="1"/>
      <c r="H21" s="1"/>
      <c r="I21" s="1"/>
      <c r="J21" s="1"/>
      <c r="K21" s="1"/>
      <c r="L21" s="1"/>
      <c r="M21" s="1"/>
      <c r="N21" s="1"/>
      <c r="O21" s="1"/>
      <c r="P21" s="1"/>
      <c r="Q21" s="1"/>
      <c r="R21" s="1"/>
      <c r="S21" s="1"/>
      <c r="T21" s="1"/>
      <c r="U21" s="1"/>
      <c r="V21" s="1"/>
      <c r="W21" s="1"/>
      <c r="X21" s="1"/>
      <c r="Y21" s="1"/>
      <c r="Z21" s="1"/>
    </row>
    <row r="22" spans="1:26" ht="12.75" customHeight="1">
      <c r="A22" s="80"/>
      <c r="B22" s="270" t="s">
        <v>901</v>
      </c>
      <c r="C22" s="333"/>
      <c r="D22" s="333"/>
      <c r="E22" s="268"/>
      <c r="F22" s="271">
        <v>25</v>
      </c>
      <c r="G22" s="1"/>
      <c r="H22" s="1"/>
      <c r="I22" s="1"/>
      <c r="J22" s="1"/>
      <c r="K22" s="1"/>
      <c r="L22" s="1"/>
      <c r="M22" s="1"/>
      <c r="N22" s="1"/>
      <c r="O22" s="1"/>
      <c r="P22" s="1"/>
      <c r="Q22" s="1"/>
      <c r="R22" s="1"/>
      <c r="S22" s="1"/>
      <c r="T22" s="1"/>
      <c r="U22" s="1"/>
      <c r="V22" s="1"/>
      <c r="W22" s="1"/>
      <c r="X22" s="1"/>
      <c r="Y22" s="1"/>
      <c r="Z22" s="1"/>
    </row>
    <row r="23" spans="1:26" ht="12.75" customHeight="1">
      <c r="A23" s="80"/>
      <c r="B23" s="270" t="s">
        <v>902</v>
      </c>
      <c r="C23" s="333"/>
      <c r="D23" s="333"/>
      <c r="E23" s="268"/>
      <c r="F23" s="271">
        <v>26</v>
      </c>
      <c r="G23" s="1"/>
      <c r="H23" s="1"/>
      <c r="I23" s="1"/>
      <c r="J23" s="1"/>
      <c r="K23" s="1"/>
      <c r="L23" s="1"/>
      <c r="M23" s="1"/>
      <c r="N23" s="1"/>
      <c r="O23" s="1"/>
      <c r="P23" s="1"/>
      <c r="Q23" s="1"/>
      <c r="R23" s="1"/>
      <c r="S23" s="1"/>
      <c r="T23" s="1"/>
      <c r="U23" s="1"/>
      <c r="V23" s="1"/>
      <c r="W23" s="1"/>
      <c r="X23" s="1"/>
      <c r="Y23" s="1"/>
      <c r="Z23" s="1"/>
    </row>
    <row r="24" spans="1:26" ht="12.75" customHeight="1">
      <c r="A24" s="80"/>
      <c r="B24" s="270" t="s">
        <v>903</v>
      </c>
      <c r="C24" s="333"/>
      <c r="D24" s="333"/>
      <c r="E24" s="268"/>
      <c r="F24" s="271">
        <v>27</v>
      </c>
      <c r="G24" s="1"/>
      <c r="H24" s="1"/>
      <c r="I24" s="1"/>
      <c r="J24" s="1"/>
      <c r="K24" s="1"/>
      <c r="L24" s="1"/>
      <c r="M24" s="1"/>
      <c r="N24" s="1"/>
      <c r="O24" s="1"/>
      <c r="P24" s="1"/>
      <c r="Q24" s="1"/>
      <c r="R24" s="1"/>
      <c r="S24" s="1"/>
      <c r="T24" s="1"/>
      <c r="U24" s="1"/>
      <c r="V24" s="1"/>
      <c r="W24" s="1"/>
      <c r="X24" s="1"/>
      <c r="Y24" s="1"/>
      <c r="Z24" s="1"/>
    </row>
    <row r="25" spans="1:26" ht="12.75" customHeight="1">
      <c r="A25" s="80"/>
      <c r="B25" s="270" t="s">
        <v>904</v>
      </c>
      <c r="C25" s="333"/>
      <c r="D25" s="333"/>
      <c r="E25" s="268"/>
      <c r="F25" s="271" t="s">
        <v>905</v>
      </c>
      <c r="G25" s="1"/>
      <c r="H25" s="1"/>
      <c r="I25" s="1"/>
      <c r="J25" s="1"/>
      <c r="K25" s="1"/>
      <c r="L25" s="1"/>
      <c r="M25" s="1"/>
      <c r="N25" s="1"/>
      <c r="O25" s="1"/>
      <c r="P25" s="1"/>
      <c r="Q25" s="1"/>
      <c r="R25" s="1"/>
      <c r="S25" s="1"/>
      <c r="T25" s="1"/>
      <c r="U25" s="1"/>
      <c r="V25" s="1"/>
      <c r="W25" s="1"/>
      <c r="X25" s="1"/>
      <c r="Y25" s="1"/>
      <c r="Z25" s="1"/>
    </row>
    <row r="26" spans="1:26" ht="12.75" customHeight="1">
      <c r="A26" s="80"/>
      <c r="B26" s="270" t="s">
        <v>906</v>
      </c>
      <c r="C26" s="333"/>
      <c r="D26" s="333"/>
      <c r="E26" s="268"/>
      <c r="F26" s="271">
        <v>30</v>
      </c>
      <c r="G26" s="1"/>
      <c r="H26" s="1"/>
      <c r="I26" s="1"/>
      <c r="J26" s="1"/>
      <c r="K26" s="1"/>
      <c r="L26" s="1"/>
      <c r="M26" s="1"/>
      <c r="N26" s="1"/>
      <c r="O26" s="1"/>
      <c r="P26" s="1"/>
      <c r="Q26" s="1"/>
      <c r="R26" s="1"/>
      <c r="S26" s="1"/>
      <c r="T26" s="1"/>
      <c r="U26" s="1"/>
      <c r="V26" s="1"/>
      <c r="W26" s="1"/>
      <c r="X26" s="1"/>
      <c r="Y26" s="1"/>
      <c r="Z26" s="1"/>
    </row>
    <row r="27" spans="1:26" ht="12.75" customHeight="1">
      <c r="A27" s="80"/>
      <c r="B27" s="270" t="s">
        <v>907</v>
      </c>
      <c r="C27" s="333">
        <v>1.0204E-2</v>
      </c>
      <c r="D27" s="333"/>
      <c r="E27" s="268"/>
      <c r="F27" s="271">
        <v>31</v>
      </c>
      <c r="G27" s="1"/>
      <c r="H27" s="1"/>
      <c r="I27" s="1"/>
      <c r="J27" s="1"/>
      <c r="K27" s="1"/>
      <c r="L27" s="1"/>
      <c r="M27" s="1"/>
      <c r="N27" s="1"/>
      <c r="O27" s="1"/>
      <c r="P27" s="1"/>
      <c r="Q27" s="1"/>
      <c r="R27" s="1"/>
      <c r="S27" s="1"/>
      <c r="T27" s="1"/>
      <c r="U27" s="1"/>
      <c r="V27" s="1"/>
      <c r="W27" s="1"/>
      <c r="X27" s="1"/>
      <c r="Y27" s="1"/>
      <c r="Z27" s="1"/>
    </row>
    <row r="28" spans="1:26" ht="12.75" customHeight="1">
      <c r="A28" s="80"/>
      <c r="B28" s="270" t="s">
        <v>908</v>
      </c>
      <c r="C28" s="333"/>
      <c r="D28" s="333"/>
      <c r="E28" s="268"/>
      <c r="F28" s="271">
        <v>38</v>
      </c>
      <c r="G28" s="1"/>
      <c r="H28" s="1"/>
      <c r="I28" s="1"/>
      <c r="J28" s="1"/>
      <c r="K28" s="1"/>
      <c r="L28" s="1"/>
      <c r="M28" s="1"/>
      <c r="N28" s="1"/>
      <c r="O28" s="1"/>
      <c r="P28" s="1"/>
      <c r="Q28" s="1"/>
      <c r="R28" s="1"/>
      <c r="S28" s="1"/>
      <c r="T28" s="1"/>
      <c r="U28" s="1"/>
      <c r="V28" s="1"/>
      <c r="W28" s="1"/>
      <c r="X28" s="1"/>
      <c r="Y28" s="1"/>
      <c r="Z28" s="1"/>
    </row>
    <row r="29" spans="1:26" ht="12.75" customHeight="1">
      <c r="A29" s="80"/>
      <c r="B29" s="270" t="s">
        <v>909</v>
      </c>
      <c r="C29" s="333"/>
      <c r="D29" s="333"/>
      <c r="E29" s="268"/>
      <c r="F29" s="271">
        <v>39</v>
      </c>
      <c r="G29" s="1"/>
      <c r="H29" s="1"/>
      <c r="I29" s="1"/>
      <c r="J29" s="1"/>
      <c r="K29" s="1"/>
      <c r="L29" s="1"/>
      <c r="M29" s="1"/>
      <c r="N29" s="1"/>
      <c r="O29" s="1"/>
      <c r="P29" s="1"/>
      <c r="Q29" s="1"/>
      <c r="R29" s="1"/>
      <c r="S29" s="1"/>
      <c r="T29" s="1"/>
      <c r="U29" s="1"/>
      <c r="V29" s="1"/>
      <c r="W29" s="1"/>
      <c r="X29" s="1"/>
      <c r="Y29" s="1"/>
      <c r="Z29" s="1"/>
    </row>
    <row r="30" spans="1:26" ht="12.75" customHeight="1">
      <c r="A30" s="80"/>
      <c r="B30" s="270" t="s">
        <v>910</v>
      </c>
      <c r="C30" s="333"/>
      <c r="D30" s="333"/>
      <c r="E30" s="268"/>
      <c r="F30" s="271">
        <v>40</v>
      </c>
      <c r="G30" s="1"/>
      <c r="H30" s="1"/>
      <c r="I30" s="1"/>
      <c r="J30" s="1"/>
      <c r="K30" s="1"/>
      <c r="L30" s="1"/>
      <c r="M30" s="1"/>
      <c r="N30" s="1"/>
      <c r="O30" s="1"/>
      <c r="P30" s="1"/>
      <c r="Q30" s="1"/>
      <c r="R30" s="1"/>
      <c r="S30" s="1"/>
      <c r="T30" s="1"/>
      <c r="U30" s="1"/>
      <c r="V30" s="1"/>
      <c r="W30" s="1"/>
      <c r="X30" s="1"/>
      <c r="Y30" s="1"/>
      <c r="Z30" s="1"/>
    </row>
    <row r="31" spans="1:26" ht="12.75" customHeight="1">
      <c r="A31" s="80"/>
      <c r="B31" s="270" t="s">
        <v>911</v>
      </c>
      <c r="C31" s="333"/>
      <c r="D31" s="333"/>
      <c r="E31" s="268"/>
      <c r="F31" s="271">
        <v>41</v>
      </c>
      <c r="G31" s="1"/>
      <c r="H31" s="1"/>
      <c r="I31" s="1"/>
      <c r="J31" s="1"/>
      <c r="K31" s="1"/>
      <c r="L31" s="1"/>
      <c r="M31" s="1"/>
      <c r="N31" s="1"/>
      <c r="O31" s="1"/>
      <c r="P31" s="1"/>
      <c r="Q31" s="1"/>
      <c r="R31" s="1"/>
      <c r="S31" s="1"/>
      <c r="T31" s="1"/>
      <c r="U31" s="1"/>
      <c r="V31" s="1"/>
      <c r="W31" s="1"/>
      <c r="X31" s="1"/>
      <c r="Y31" s="1"/>
      <c r="Z31" s="1"/>
    </row>
    <row r="32" spans="1:26" ht="12.75" customHeight="1">
      <c r="A32" s="80"/>
      <c r="B32" s="270" t="s">
        <v>912</v>
      </c>
      <c r="C32" s="333"/>
      <c r="D32" s="333"/>
      <c r="E32" s="268"/>
      <c r="F32" s="271">
        <v>42</v>
      </c>
      <c r="G32" s="1"/>
      <c r="H32" s="1"/>
      <c r="I32" s="1"/>
      <c r="J32" s="1"/>
      <c r="K32" s="1"/>
      <c r="L32" s="1"/>
      <c r="M32" s="1"/>
      <c r="N32" s="1"/>
      <c r="O32" s="1"/>
      <c r="P32" s="1"/>
      <c r="Q32" s="1"/>
      <c r="R32" s="1"/>
      <c r="S32" s="1"/>
      <c r="T32" s="1"/>
      <c r="U32" s="1"/>
      <c r="V32" s="1"/>
      <c r="W32" s="1"/>
      <c r="X32" s="1"/>
      <c r="Y32" s="1"/>
      <c r="Z32" s="1"/>
    </row>
    <row r="33" spans="1:26" ht="12.75" customHeight="1">
      <c r="A33" s="80"/>
      <c r="B33" s="272" t="s">
        <v>913</v>
      </c>
      <c r="C33" s="333"/>
      <c r="D33" s="333"/>
      <c r="E33" s="268"/>
      <c r="F33" s="271">
        <v>43</v>
      </c>
      <c r="G33" s="1"/>
      <c r="H33" s="1"/>
      <c r="I33" s="1"/>
      <c r="J33" s="1"/>
      <c r="K33" s="1"/>
      <c r="L33" s="1"/>
      <c r="M33" s="1"/>
      <c r="N33" s="1"/>
      <c r="O33" s="1"/>
      <c r="P33" s="1"/>
      <c r="Q33" s="1"/>
      <c r="R33" s="1"/>
      <c r="S33" s="1"/>
      <c r="T33" s="1"/>
      <c r="U33" s="1"/>
      <c r="V33" s="1"/>
      <c r="W33" s="1"/>
      <c r="X33" s="1"/>
      <c r="Y33" s="1"/>
      <c r="Z33" s="1"/>
    </row>
    <row r="34" spans="1:26" ht="12.75" customHeight="1">
      <c r="A34" s="80"/>
      <c r="B34" s="270" t="s">
        <v>914</v>
      </c>
      <c r="C34" s="333"/>
      <c r="D34" s="333"/>
      <c r="E34" s="268"/>
      <c r="F34" s="271">
        <v>44</v>
      </c>
      <c r="G34" s="1"/>
      <c r="H34" s="1"/>
      <c r="I34" s="1"/>
      <c r="J34" s="1"/>
      <c r="K34" s="1"/>
      <c r="L34" s="1"/>
      <c r="M34" s="1"/>
      <c r="N34" s="1"/>
      <c r="O34" s="1"/>
      <c r="P34" s="1"/>
      <c r="Q34" s="1"/>
      <c r="R34" s="1"/>
      <c r="S34" s="1"/>
      <c r="T34" s="1"/>
      <c r="U34" s="1"/>
      <c r="V34" s="1"/>
      <c r="W34" s="1"/>
      <c r="X34" s="1"/>
      <c r="Y34" s="1"/>
      <c r="Z34" s="1"/>
    </row>
    <row r="35" spans="1:26" ht="12.75" customHeight="1">
      <c r="A35" s="80"/>
      <c r="B35" s="270" t="s">
        <v>915</v>
      </c>
      <c r="C35" s="333"/>
      <c r="D35" s="333"/>
      <c r="E35" s="268"/>
      <c r="F35" s="271">
        <v>45</v>
      </c>
      <c r="G35" s="1"/>
      <c r="H35" s="1"/>
      <c r="I35" s="1"/>
      <c r="J35" s="1"/>
      <c r="K35" s="1"/>
      <c r="L35" s="1"/>
      <c r="M35" s="1"/>
      <c r="N35" s="1"/>
      <c r="O35" s="1"/>
      <c r="P35" s="1"/>
      <c r="Q35" s="1"/>
      <c r="R35" s="1"/>
      <c r="S35" s="1"/>
      <c r="T35" s="1"/>
      <c r="U35" s="1"/>
      <c r="V35" s="1"/>
      <c r="W35" s="1"/>
      <c r="X35" s="1"/>
      <c r="Y35" s="1"/>
      <c r="Z35" s="1"/>
    </row>
    <row r="36" spans="1:26" ht="12.75" customHeight="1">
      <c r="A36" s="80"/>
      <c r="B36" s="270" t="s">
        <v>916</v>
      </c>
      <c r="C36" s="333">
        <v>0.316326</v>
      </c>
      <c r="D36" s="333">
        <v>3.4481999999999999E-2</v>
      </c>
      <c r="E36" s="268"/>
      <c r="F36" s="271">
        <v>46</v>
      </c>
      <c r="G36" s="1"/>
      <c r="H36" s="1"/>
      <c r="I36" s="1"/>
      <c r="J36" s="1"/>
      <c r="K36" s="1"/>
      <c r="L36" s="1"/>
      <c r="M36" s="1"/>
      <c r="N36" s="1"/>
      <c r="O36" s="1"/>
      <c r="P36" s="1"/>
      <c r="Q36" s="1"/>
      <c r="R36" s="1"/>
      <c r="S36" s="1"/>
      <c r="T36" s="1"/>
      <c r="U36" s="1"/>
      <c r="V36" s="1"/>
      <c r="W36" s="1"/>
      <c r="X36" s="1"/>
      <c r="Y36" s="1"/>
      <c r="Z36" s="1"/>
    </row>
    <row r="37" spans="1:26" ht="12.75" customHeight="1">
      <c r="A37" s="80"/>
      <c r="B37" s="270" t="s">
        <v>917</v>
      </c>
      <c r="C37" s="333"/>
      <c r="D37" s="333"/>
      <c r="E37" s="268"/>
      <c r="F37" s="271">
        <v>47</v>
      </c>
      <c r="G37" s="1"/>
      <c r="H37" s="1"/>
      <c r="I37" s="1"/>
      <c r="J37" s="1"/>
      <c r="K37" s="1"/>
      <c r="L37" s="1"/>
      <c r="M37" s="1"/>
      <c r="N37" s="1"/>
      <c r="O37" s="1"/>
      <c r="P37" s="1"/>
      <c r="Q37" s="1"/>
      <c r="R37" s="1"/>
      <c r="S37" s="1"/>
      <c r="T37" s="1"/>
      <c r="U37" s="1"/>
      <c r="V37" s="1"/>
      <c r="W37" s="1"/>
      <c r="X37" s="1"/>
      <c r="Y37" s="1"/>
      <c r="Z37" s="1"/>
    </row>
    <row r="38" spans="1:26" ht="12.75" customHeight="1">
      <c r="A38" s="80"/>
      <c r="B38" s="270" t="s">
        <v>918</v>
      </c>
      <c r="C38" s="333"/>
      <c r="D38" s="333"/>
      <c r="E38" s="268"/>
      <c r="F38" s="271">
        <v>48</v>
      </c>
      <c r="G38" s="1"/>
      <c r="H38" s="1"/>
      <c r="I38" s="1"/>
      <c r="J38" s="1"/>
      <c r="K38" s="1"/>
      <c r="L38" s="1"/>
      <c r="M38" s="1"/>
      <c r="N38" s="1"/>
      <c r="O38" s="1"/>
      <c r="P38" s="1"/>
      <c r="Q38" s="1"/>
      <c r="R38" s="1"/>
      <c r="S38" s="1"/>
      <c r="T38" s="1"/>
      <c r="U38" s="1"/>
      <c r="V38" s="1"/>
      <c r="W38" s="1"/>
      <c r="X38" s="1"/>
      <c r="Y38" s="1"/>
      <c r="Z38" s="1"/>
    </row>
    <row r="39" spans="1:26" ht="12.75" customHeight="1">
      <c r="A39" s="80"/>
      <c r="B39" s="270" t="s">
        <v>919</v>
      </c>
      <c r="C39" s="333"/>
      <c r="D39" s="333"/>
      <c r="E39" s="268"/>
      <c r="F39" s="271">
        <v>49</v>
      </c>
      <c r="G39" s="1"/>
      <c r="H39" s="1"/>
      <c r="I39" s="1"/>
      <c r="J39" s="1"/>
      <c r="K39" s="1"/>
      <c r="L39" s="1"/>
      <c r="M39" s="1"/>
      <c r="N39" s="1"/>
      <c r="O39" s="1"/>
      <c r="P39" s="1"/>
      <c r="Q39" s="1"/>
      <c r="R39" s="1"/>
      <c r="S39" s="1"/>
      <c r="T39" s="1"/>
      <c r="U39" s="1"/>
      <c r="V39" s="1"/>
      <c r="W39" s="1"/>
      <c r="X39" s="1"/>
      <c r="Y39" s="1"/>
      <c r="Z39" s="1"/>
    </row>
    <row r="40" spans="1:26" ht="12.75" customHeight="1">
      <c r="A40" s="80"/>
      <c r="B40" s="270" t="s">
        <v>920</v>
      </c>
      <c r="C40" s="333"/>
      <c r="D40" s="333"/>
      <c r="E40" s="268"/>
      <c r="F40" s="271">
        <v>50</v>
      </c>
      <c r="G40" s="1"/>
      <c r="H40" s="1"/>
      <c r="I40" s="1"/>
      <c r="J40" s="1"/>
      <c r="K40" s="1"/>
      <c r="L40" s="1"/>
      <c r="M40" s="1"/>
      <c r="N40" s="1"/>
      <c r="O40" s="1"/>
      <c r="P40" s="1"/>
      <c r="Q40" s="1"/>
      <c r="R40" s="1"/>
      <c r="S40" s="1"/>
      <c r="T40" s="1"/>
      <c r="U40" s="1"/>
      <c r="V40" s="1"/>
      <c r="W40" s="1"/>
      <c r="X40" s="1"/>
      <c r="Y40" s="1"/>
      <c r="Z40" s="1"/>
    </row>
    <row r="41" spans="1:26" ht="12.75" customHeight="1">
      <c r="A41" s="80"/>
      <c r="B41" s="270" t="s">
        <v>921</v>
      </c>
      <c r="C41" s="333">
        <v>0.33673399999999998</v>
      </c>
      <c r="D41" s="333">
        <v>0.137931</v>
      </c>
      <c r="E41" s="268"/>
      <c r="F41" s="271">
        <v>51</v>
      </c>
      <c r="G41" s="1"/>
      <c r="H41" s="1"/>
      <c r="I41" s="1"/>
      <c r="J41" s="1"/>
      <c r="K41" s="1"/>
      <c r="L41" s="1"/>
      <c r="M41" s="1"/>
      <c r="N41" s="1"/>
      <c r="O41" s="1"/>
      <c r="P41" s="1"/>
      <c r="Q41" s="1"/>
      <c r="R41" s="1"/>
      <c r="S41" s="1"/>
      <c r="T41" s="1"/>
      <c r="U41" s="1"/>
      <c r="V41" s="1"/>
      <c r="W41" s="1"/>
      <c r="X41" s="1"/>
      <c r="Y41" s="1"/>
      <c r="Z41" s="1"/>
    </row>
    <row r="42" spans="1:26" ht="12.75" customHeight="1">
      <c r="A42" s="80"/>
      <c r="B42" s="270" t="s">
        <v>922</v>
      </c>
      <c r="C42" s="333">
        <v>2.0407999999999999E-2</v>
      </c>
      <c r="D42" s="333">
        <v>8.6199999999999992E-3</v>
      </c>
      <c r="E42" s="268"/>
      <c r="F42" s="271">
        <v>52</v>
      </c>
      <c r="G42" s="1"/>
      <c r="H42" s="1"/>
      <c r="I42" s="1"/>
      <c r="J42" s="1"/>
      <c r="K42" s="1"/>
      <c r="L42" s="1"/>
      <c r="M42" s="1"/>
      <c r="N42" s="1"/>
      <c r="O42" s="1"/>
      <c r="P42" s="1"/>
      <c r="Q42" s="1"/>
      <c r="R42" s="1"/>
      <c r="S42" s="1"/>
      <c r="T42" s="1"/>
      <c r="U42" s="1"/>
      <c r="V42" s="1"/>
      <c r="W42" s="1"/>
      <c r="X42" s="1"/>
      <c r="Y42" s="1"/>
      <c r="Z42" s="1"/>
    </row>
    <row r="43" spans="1:26" ht="12.75" customHeight="1">
      <c r="A43" s="80"/>
      <c r="B43" s="270" t="s">
        <v>215</v>
      </c>
      <c r="C43" s="333"/>
      <c r="D43" s="333"/>
      <c r="E43" s="268"/>
      <c r="F43" s="271">
        <v>54</v>
      </c>
      <c r="G43" s="1"/>
      <c r="H43" s="1"/>
      <c r="I43" s="1"/>
      <c r="J43" s="1"/>
      <c r="K43" s="1"/>
      <c r="L43" s="1"/>
      <c r="M43" s="1"/>
      <c r="N43" s="1"/>
      <c r="O43" s="1"/>
      <c r="P43" s="1"/>
      <c r="Q43" s="1"/>
      <c r="R43" s="1"/>
      <c r="S43" s="1"/>
      <c r="T43" s="1"/>
      <c r="U43" s="1"/>
      <c r="V43" s="1"/>
      <c r="W43" s="1"/>
      <c r="X43" s="1"/>
      <c r="Y43" s="1"/>
      <c r="Z43" s="1"/>
    </row>
    <row r="44" spans="1:26" ht="12.75" customHeight="1">
      <c r="A44" s="80"/>
      <c r="B44" s="177" t="s">
        <v>923</v>
      </c>
      <c r="C44" s="334"/>
      <c r="D44" s="334"/>
      <c r="E44" s="76"/>
      <c r="F44" s="273"/>
      <c r="G44" s="1"/>
      <c r="H44" s="1"/>
      <c r="I44" s="1"/>
      <c r="J44" s="1"/>
      <c r="K44" s="1"/>
      <c r="L44" s="1"/>
      <c r="M44" s="1"/>
      <c r="N44" s="1"/>
      <c r="O44" s="1"/>
      <c r="P44" s="1"/>
      <c r="Q44" s="1"/>
      <c r="R44" s="1"/>
      <c r="S44" s="1"/>
      <c r="T44" s="1"/>
      <c r="U44" s="1"/>
      <c r="V44" s="1"/>
      <c r="W44" s="1"/>
      <c r="X44" s="1"/>
      <c r="Y44" s="1"/>
      <c r="Z44" s="1"/>
    </row>
    <row r="45" spans="1:26" ht="12.75" customHeight="1">
      <c r="A45" s="80"/>
      <c r="B45" s="177" t="s">
        <v>924</v>
      </c>
      <c r="C45" s="335">
        <f t="shared" ref="C45:E45" si="0">SUM(C6:C44)</f>
        <v>0.99999699999999991</v>
      </c>
      <c r="D45" s="335">
        <f t="shared" si="0"/>
        <v>0.99999800000000005</v>
      </c>
      <c r="E45" s="274">
        <f t="shared" si="0"/>
        <v>0</v>
      </c>
      <c r="F45" s="104"/>
      <c r="G45" s="1"/>
      <c r="H45" s="1"/>
      <c r="I45" s="1"/>
      <c r="J45" s="1"/>
      <c r="K45" s="1"/>
      <c r="L45" s="1"/>
      <c r="M45" s="1"/>
      <c r="N45" s="1"/>
      <c r="O45" s="1"/>
      <c r="P45" s="1"/>
      <c r="Q45" s="1"/>
      <c r="R45" s="1"/>
      <c r="S45" s="1"/>
      <c r="T45" s="1"/>
      <c r="U45" s="1"/>
      <c r="V45" s="1"/>
      <c r="W45" s="1"/>
      <c r="X45" s="1"/>
      <c r="Y45" s="1"/>
      <c r="Z45" s="1"/>
    </row>
    <row r="46" spans="1:26" ht="12.75" customHeight="1">
      <c r="A46" s="2"/>
      <c r="B46" s="1"/>
      <c r="C46" s="330"/>
      <c r="D46" s="330"/>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330"/>
      <c r="D47" s="330"/>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330"/>
      <c r="D48" s="330"/>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330"/>
      <c r="D49" s="330"/>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330"/>
      <c r="D50" s="330"/>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330"/>
      <c r="D51" s="330"/>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330"/>
      <c r="D52" s="330"/>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330"/>
      <c r="D53" s="330"/>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330"/>
      <c r="D54" s="330"/>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330"/>
      <c r="D55" s="330"/>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330"/>
      <c r="D56" s="330"/>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330"/>
      <c r="D57" s="330"/>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330"/>
      <c r="D58" s="330"/>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330"/>
      <c r="D59" s="330"/>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330"/>
      <c r="D60" s="330"/>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330"/>
      <c r="D61" s="330"/>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330"/>
      <c r="D62" s="330"/>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330"/>
      <c r="D63" s="330"/>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330"/>
      <c r="D64" s="330"/>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330"/>
      <c r="D65" s="330"/>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330"/>
      <c r="D66" s="330"/>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330"/>
      <c r="D67" s="330"/>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330"/>
      <c r="D68" s="330"/>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330"/>
      <c r="D69" s="330"/>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330"/>
      <c r="D70" s="330"/>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330"/>
      <c r="D71" s="330"/>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330"/>
      <c r="D72" s="330"/>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330"/>
      <c r="D73" s="330"/>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330"/>
      <c r="D74" s="330"/>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330"/>
      <c r="D75" s="330"/>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330"/>
      <c r="D76" s="330"/>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330"/>
      <c r="D77" s="330"/>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330"/>
      <c r="D78" s="330"/>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330"/>
      <c r="D79" s="330"/>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330"/>
      <c r="D80" s="330"/>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330"/>
      <c r="D81" s="330"/>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330"/>
      <c r="D82" s="3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330"/>
      <c r="D83" s="330"/>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330"/>
      <c r="D84" s="330"/>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330"/>
      <c r="D85" s="330"/>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330"/>
      <c r="D86" s="330"/>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330"/>
      <c r="D87" s="330"/>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330"/>
      <c r="D88" s="330"/>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330"/>
      <c r="D89" s="330"/>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330"/>
      <c r="D90" s="330"/>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330"/>
      <c r="D91" s="330"/>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330"/>
      <c r="D92" s="330"/>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330"/>
      <c r="D93" s="330"/>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330"/>
      <c r="D94" s="330"/>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330"/>
      <c r="D95" s="330"/>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330"/>
      <c r="D96" s="330"/>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330"/>
      <c r="D97" s="330"/>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330"/>
      <c r="D98" s="330"/>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330"/>
      <c r="D99" s="330"/>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330"/>
      <c r="D100" s="330"/>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330"/>
      <c r="D101" s="330"/>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330"/>
      <c r="D102" s="330"/>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330"/>
      <c r="D103" s="330"/>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330"/>
      <c r="D104" s="330"/>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330"/>
      <c r="D105" s="330"/>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330"/>
      <c r="D106" s="330"/>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330"/>
      <c r="D107" s="330"/>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330"/>
      <c r="D108" s="330"/>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330"/>
      <c r="D109" s="330"/>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330"/>
      <c r="D110" s="330"/>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330"/>
      <c r="D111" s="330"/>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330"/>
      <c r="D112" s="330"/>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330"/>
      <c r="D113" s="330"/>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330"/>
      <c r="D114" s="330"/>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330"/>
      <c r="D115" s="330"/>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330"/>
      <c r="D116" s="330"/>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330"/>
      <c r="D117" s="330"/>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330"/>
      <c r="D118" s="330"/>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330"/>
      <c r="D119" s="330"/>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330"/>
      <c r="D120" s="330"/>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330"/>
      <c r="D121" s="330"/>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330"/>
      <c r="D122" s="330"/>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330"/>
      <c r="D123" s="330"/>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330"/>
      <c r="D124" s="330"/>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330"/>
      <c r="D125" s="330"/>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330"/>
      <c r="D126" s="330"/>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330"/>
      <c r="D127" s="330"/>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330"/>
      <c r="D128" s="330"/>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330"/>
      <c r="D129" s="330"/>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330"/>
      <c r="D130" s="330"/>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330"/>
      <c r="D131" s="330"/>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330"/>
      <c r="D132" s="330"/>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330"/>
      <c r="D133" s="330"/>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330"/>
      <c r="D134" s="330"/>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330"/>
      <c r="D135" s="330"/>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330"/>
      <c r="D136" s="330"/>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330"/>
      <c r="D137" s="330"/>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330"/>
      <c r="D138" s="330"/>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330"/>
      <c r="D139" s="330"/>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330"/>
      <c r="D140" s="330"/>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330"/>
      <c r="D141" s="330"/>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330"/>
      <c r="D142" s="330"/>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330"/>
      <c r="D143" s="330"/>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330"/>
      <c r="D144" s="330"/>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330"/>
      <c r="D145" s="330"/>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330"/>
      <c r="D146" s="330"/>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330"/>
      <c r="D147" s="330"/>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330"/>
      <c r="D148" s="330"/>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330"/>
      <c r="D149" s="330"/>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330"/>
      <c r="D150" s="330"/>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330"/>
      <c r="D151" s="330"/>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330"/>
      <c r="D152" s="330"/>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330"/>
      <c r="D153" s="330"/>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330"/>
      <c r="D154" s="330"/>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330"/>
      <c r="D155" s="330"/>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330"/>
      <c r="D156" s="330"/>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330"/>
      <c r="D157" s="330"/>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330"/>
      <c r="D158" s="330"/>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330"/>
      <c r="D159" s="330"/>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330"/>
      <c r="D160" s="330"/>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330"/>
      <c r="D161" s="330"/>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330"/>
      <c r="D162" s="330"/>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330"/>
      <c r="D163" s="330"/>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330"/>
      <c r="D164" s="330"/>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330"/>
      <c r="D165" s="330"/>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330"/>
      <c r="D166" s="330"/>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330"/>
      <c r="D167" s="330"/>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330"/>
      <c r="D168" s="330"/>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330"/>
      <c r="D169" s="330"/>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330"/>
      <c r="D170" s="330"/>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330"/>
      <c r="D171" s="330"/>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330"/>
      <c r="D172" s="330"/>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330"/>
      <c r="D173" s="330"/>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330"/>
      <c r="D174" s="330"/>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330"/>
      <c r="D175" s="330"/>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330"/>
      <c r="D176" s="330"/>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330"/>
      <c r="D177" s="330"/>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330"/>
      <c r="D178" s="330"/>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330"/>
      <c r="D179" s="330"/>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330"/>
      <c r="D180" s="330"/>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330"/>
      <c r="D181" s="330"/>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330"/>
      <c r="D182" s="330"/>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330"/>
      <c r="D183" s="330"/>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330"/>
      <c r="D184" s="330"/>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330"/>
      <c r="D185" s="330"/>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330"/>
      <c r="D186" s="330"/>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330"/>
      <c r="D187" s="330"/>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330"/>
      <c r="D188" s="330"/>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330"/>
      <c r="D189" s="330"/>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330"/>
      <c r="D190" s="330"/>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330"/>
      <c r="D191" s="330"/>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330"/>
      <c r="D192" s="330"/>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330"/>
      <c r="D193" s="330"/>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330"/>
      <c r="D194" s="330"/>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330"/>
      <c r="D195" s="330"/>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330"/>
      <c r="D196" s="330"/>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330"/>
      <c r="D197" s="330"/>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330"/>
      <c r="D198" s="330"/>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330"/>
      <c r="D199" s="330"/>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330"/>
      <c r="D200" s="330"/>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330"/>
      <c r="D201" s="330"/>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330"/>
      <c r="D202" s="330"/>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330"/>
      <c r="D203" s="330"/>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330"/>
      <c r="D204" s="330"/>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330"/>
      <c r="D205" s="330"/>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330"/>
      <c r="D206" s="330"/>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330"/>
      <c r="D207" s="330"/>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330"/>
      <c r="D208" s="330"/>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330"/>
      <c r="D209" s="330"/>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330"/>
      <c r="D210" s="330"/>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330"/>
      <c r="D211" s="330"/>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330"/>
      <c r="D212" s="330"/>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330"/>
      <c r="D213" s="330"/>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330"/>
      <c r="D214" s="330"/>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330"/>
      <c r="D215" s="330"/>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330"/>
      <c r="D216" s="330"/>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330"/>
      <c r="D217" s="330"/>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330"/>
      <c r="D218" s="330"/>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330"/>
      <c r="D219" s="330"/>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330"/>
      <c r="D220" s="330"/>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330"/>
      <c r="D221" s="330"/>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330"/>
      <c r="D222" s="330"/>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330"/>
      <c r="D223" s="330"/>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330"/>
      <c r="D224" s="330"/>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330"/>
      <c r="D225" s="330"/>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330"/>
      <c r="D226" s="330"/>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330"/>
      <c r="D227" s="330"/>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330"/>
      <c r="D228" s="330"/>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330"/>
      <c r="D229" s="330"/>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330"/>
      <c r="D230" s="330"/>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330"/>
      <c r="D231" s="330"/>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330"/>
      <c r="D232" s="330"/>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330"/>
      <c r="D233" s="330"/>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330"/>
      <c r="D234" s="330"/>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330"/>
      <c r="D235" s="330"/>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330"/>
      <c r="D236" s="330"/>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330"/>
      <c r="D237" s="330"/>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330"/>
      <c r="D238" s="330"/>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330"/>
      <c r="D239" s="330"/>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330"/>
      <c r="D240" s="330"/>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330"/>
      <c r="D241" s="330"/>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330"/>
      <c r="D242" s="330"/>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330"/>
      <c r="D243" s="330"/>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330"/>
      <c r="D244" s="330"/>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330"/>
      <c r="D245" s="330"/>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330"/>
      <c r="D246" s="330"/>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330"/>
      <c r="D247" s="330"/>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330"/>
      <c r="D248" s="330"/>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330"/>
      <c r="D249" s="330"/>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330"/>
      <c r="D250" s="330"/>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330"/>
      <c r="D251" s="330"/>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330"/>
      <c r="D252" s="330"/>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330"/>
      <c r="D253" s="330"/>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330"/>
      <c r="D254" s="330"/>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330"/>
      <c r="D255" s="330"/>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330"/>
      <c r="D256" s="330"/>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330"/>
      <c r="D257" s="330"/>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330"/>
      <c r="D258" s="330"/>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330"/>
      <c r="D259" s="330"/>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330"/>
      <c r="D260" s="330"/>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330"/>
      <c r="D261" s="330"/>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330"/>
      <c r="D262" s="330"/>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330"/>
      <c r="D263" s="330"/>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330"/>
      <c r="D264" s="330"/>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330"/>
      <c r="D265" s="330"/>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330"/>
      <c r="D266" s="330"/>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330"/>
      <c r="D267" s="330"/>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330"/>
      <c r="D268" s="330"/>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330"/>
      <c r="D269" s="330"/>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330"/>
      <c r="D270" s="330"/>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330"/>
      <c r="D271" s="330"/>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330"/>
      <c r="D272" s="330"/>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330"/>
      <c r="D273" s="330"/>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330"/>
      <c r="D274" s="330"/>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330"/>
      <c r="D275" s="330"/>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330"/>
      <c r="D276" s="330"/>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330"/>
      <c r="D277" s="330"/>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330"/>
      <c r="D278" s="330"/>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330"/>
      <c r="D279" s="330"/>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330"/>
      <c r="D280" s="330"/>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330"/>
      <c r="D281" s="330"/>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330"/>
      <c r="D282" s="330"/>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330"/>
      <c r="D283" s="330"/>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330"/>
      <c r="D284" s="330"/>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330"/>
      <c r="D285" s="330"/>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330"/>
      <c r="D286" s="330"/>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330"/>
      <c r="D287" s="330"/>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330"/>
      <c r="D288" s="330"/>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330"/>
      <c r="D289" s="330"/>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330"/>
      <c r="D290" s="330"/>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330"/>
      <c r="D291" s="330"/>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330"/>
      <c r="D292" s="330"/>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330"/>
      <c r="D293" s="330"/>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330"/>
      <c r="D294" s="330"/>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330"/>
      <c r="D295" s="330"/>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330"/>
      <c r="D296" s="330"/>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330"/>
      <c r="D297" s="330"/>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330"/>
      <c r="D298" s="330"/>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330"/>
      <c r="D299" s="330"/>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330"/>
      <c r="D300" s="330"/>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330"/>
      <c r="D301" s="330"/>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330"/>
      <c r="D302" s="330"/>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330"/>
      <c r="D303" s="330"/>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330"/>
      <c r="D304" s="330"/>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330"/>
      <c r="D305" s="330"/>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330"/>
      <c r="D306" s="330"/>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330"/>
      <c r="D307" s="330"/>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330"/>
      <c r="D308" s="330"/>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330"/>
      <c r="D309" s="330"/>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330"/>
      <c r="D310" s="330"/>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330"/>
      <c r="D311" s="330"/>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330"/>
      <c r="D312" s="330"/>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330"/>
      <c r="D313" s="330"/>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330"/>
      <c r="D314" s="330"/>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330"/>
      <c r="D315" s="330"/>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330"/>
      <c r="D316" s="330"/>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330"/>
      <c r="D317" s="330"/>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330"/>
      <c r="D318" s="330"/>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330"/>
      <c r="D319" s="330"/>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330"/>
      <c r="D320" s="330"/>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330"/>
      <c r="D321" s="330"/>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330"/>
      <c r="D322" s="330"/>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330"/>
      <c r="D323" s="330"/>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330"/>
      <c r="D324" s="330"/>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330"/>
      <c r="D325" s="330"/>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330"/>
      <c r="D326" s="330"/>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330"/>
      <c r="D327" s="330"/>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330"/>
      <c r="D328" s="330"/>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330"/>
      <c r="D329" s="330"/>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330"/>
      <c r="D330" s="330"/>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330"/>
      <c r="D331" s="330"/>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330"/>
      <c r="D332" s="330"/>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330"/>
      <c r="D333" s="330"/>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330"/>
      <c r="D334" s="330"/>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330"/>
      <c r="D335" s="330"/>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330"/>
      <c r="D336" s="330"/>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330"/>
      <c r="D337" s="330"/>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330"/>
      <c r="D338" s="330"/>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330"/>
      <c r="D339" s="330"/>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330"/>
      <c r="D340" s="330"/>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330"/>
      <c r="D341" s="330"/>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330"/>
      <c r="D342" s="330"/>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330"/>
      <c r="D343" s="330"/>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330"/>
      <c r="D344" s="330"/>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330"/>
      <c r="D345" s="330"/>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330"/>
      <c r="D346" s="330"/>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330"/>
      <c r="D347" s="330"/>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330"/>
      <c r="D348" s="330"/>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330"/>
      <c r="D349" s="330"/>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330"/>
      <c r="D350" s="330"/>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330"/>
      <c r="D351" s="330"/>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330"/>
      <c r="D352" s="330"/>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330"/>
      <c r="D353" s="330"/>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330"/>
      <c r="D354" s="330"/>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330"/>
      <c r="D355" s="330"/>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330"/>
      <c r="D356" s="330"/>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330"/>
      <c r="D357" s="330"/>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330"/>
      <c r="D358" s="330"/>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330"/>
      <c r="D359" s="330"/>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330"/>
      <c r="D360" s="330"/>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330"/>
      <c r="D361" s="330"/>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330"/>
      <c r="D362" s="330"/>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330"/>
      <c r="D363" s="330"/>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330"/>
      <c r="D364" s="330"/>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330"/>
      <c r="D365" s="330"/>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330"/>
      <c r="D366" s="330"/>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330"/>
      <c r="D367" s="330"/>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330"/>
      <c r="D368" s="330"/>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330"/>
      <c r="D369" s="330"/>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330"/>
      <c r="D370" s="330"/>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330"/>
      <c r="D371" s="330"/>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330"/>
      <c r="D372" s="330"/>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330"/>
      <c r="D373" s="330"/>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330"/>
      <c r="D374" s="330"/>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330"/>
      <c r="D375" s="330"/>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330"/>
      <c r="D376" s="330"/>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330"/>
      <c r="D377" s="330"/>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330"/>
      <c r="D378" s="330"/>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330"/>
      <c r="D379" s="330"/>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330"/>
      <c r="D380" s="330"/>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330"/>
      <c r="D381" s="330"/>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330"/>
      <c r="D382" s="330"/>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330"/>
      <c r="D383" s="330"/>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330"/>
      <c r="D384" s="330"/>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330"/>
      <c r="D385" s="330"/>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330"/>
      <c r="D386" s="330"/>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330"/>
      <c r="D387" s="330"/>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330"/>
      <c r="D388" s="330"/>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330"/>
      <c r="D389" s="330"/>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330"/>
      <c r="D390" s="330"/>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330"/>
      <c r="D391" s="330"/>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330"/>
      <c r="D392" s="330"/>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330"/>
      <c r="D393" s="330"/>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330"/>
      <c r="D394" s="330"/>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330"/>
      <c r="D395" s="330"/>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330"/>
      <c r="D396" s="330"/>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330"/>
      <c r="D397" s="330"/>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330"/>
      <c r="D398" s="330"/>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330"/>
      <c r="D399" s="330"/>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330"/>
      <c r="D400" s="330"/>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330"/>
      <c r="D401" s="330"/>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330"/>
      <c r="D402" s="330"/>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330"/>
      <c r="D403" s="330"/>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330"/>
      <c r="D404" s="330"/>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330"/>
      <c r="D405" s="330"/>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330"/>
      <c r="D406" s="330"/>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330"/>
      <c r="D407" s="330"/>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330"/>
      <c r="D408" s="330"/>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330"/>
      <c r="D409" s="330"/>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330"/>
      <c r="D410" s="330"/>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330"/>
      <c r="D411" s="330"/>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330"/>
      <c r="D412" s="330"/>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330"/>
      <c r="D413" s="330"/>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330"/>
      <c r="D414" s="330"/>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330"/>
      <c r="D415" s="330"/>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330"/>
      <c r="D416" s="330"/>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330"/>
      <c r="D417" s="330"/>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330"/>
      <c r="D418" s="330"/>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330"/>
      <c r="D419" s="330"/>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330"/>
      <c r="D420" s="330"/>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330"/>
      <c r="D421" s="330"/>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330"/>
      <c r="D422" s="330"/>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330"/>
      <c r="D423" s="330"/>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330"/>
      <c r="D424" s="330"/>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330"/>
      <c r="D425" s="330"/>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330"/>
      <c r="D426" s="330"/>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330"/>
      <c r="D427" s="330"/>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330"/>
      <c r="D428" s="330"/>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330"/>
      <c r="D429" s="330"/>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330"/>
      <c r="D430" s="330"/>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330"/>
      <c r="D431" s="330"/>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330"/>
      <c r="D432" s="330"/>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330"/>
      <c r="D433" s="330"/>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330"/>
      <c r="D434" s="330"/>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330"/>
      <c r="D435" s="330"/>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330"/>
      <c r="D436" s="330"/>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330"/>
      <c r="D437" s="330"/>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330"/>
      <c r="D438" s="330"/>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330"/>
      <c r="D439" s="330"/>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330"/>
      <c r="D440" s="330"/>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330"/>
      <c r="D441" s="330"/>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330"/>
      <c r="D442" s="330"/>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330"/>
      <c r="D443" s="330"/>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330"/>
      <c r="D444" s="330"/>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330"/>
      <c r="D445" s="330"/>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330"/>
      <c r="D446" s="330"/>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330"/>
      <c r="D447" s="330"/>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330"/>
      <c r="D448" s="330"/>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330"/>
      <c r="D449" s="330"/>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330"/>
      <c r="D450" s="330"/>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330"/>
      <c r="D451" s="330"/>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330"/>
      <c r="D452" s="330"/>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330"/>
      <c r="D453" s="330"/>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330"/>
      <c r="D454" s="330"/>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330"/>
      <c r="D455" s="330"/>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330"/>
      <c r="D456" s="330"/>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330"/>
      <c r="D457" s="330"/>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330"/>
      <c r="D458" s="330"/>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330"/>
      <c r="D459" s="330"/>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330"/>
      <c r="D460" s="330"/>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330"/>
      <c r="D461" s="330"/>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330"/>
      <c r="D462" s="330"/>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330"/>
      <c r="D463" s="330"/>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330"/>
      <c r="D464" s="330"/>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330"/>
      <c r="D465" s="330"/>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330"/>
      <c r="D466" s="330"/>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330"/>
      <c r="D467" s="330"/>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330"/>
      <c r="D468" s="330"/>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330"/>
      <c r="D469" s="330"/>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330"/>
      <c r="D470" s="330"/>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330"/>
      <c r="D471" s="330"/>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330"/>
      <c r="D472" s="330"/>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330"/>
      <c r="D473" s="330"/>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330"/>
      <c r="D474" s="330"/>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330"/>
      <c r="D475" s="330"/>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330"/>
      <c r="D476" s="330"/>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330"/>
      <c r="D477" s="330"/>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330"/>
      <c r="D478" s="330"/>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330"/>
      <c r="D479" s="330"/>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330"/>
      <c r="D480" s="330"/>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330"/>
      <c r="D481" s="330"/>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330"/>
      <c r="D482" s="330"/>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330"/>
      <c r="D483" s="330"/>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330"/>
      <c r="D484" s="330"/>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330"/>
      <c r="D485" s="330"/>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330"/>
      <c r="D486" s="330"/>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330"/>
      <c r="D487" s="330"/>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330"/>
      <c r="D488" s="330"/>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330"/>
      <c r="D489" s="330"/>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330"/>
      <c r="D490" s="330"/>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330"/>
      <c r="D491" s="330"/>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330"/>
      <c r="D492" s="330"/>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330"/>
      <c r="D493" s="330"/>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330"/>
      <c r="D494" s="330"/>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330"/>
      <c r="D495" s="330"/>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330"/>
      <c r="D496" s="330"/>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330"/>
      <c r="D497" s="330"/>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330"/>
      <c r="D498" s="330"/>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330"/>
      <c r="D499" s="330"/>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330"/>
      <c r="D500" s="330"/>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330"/>
      <c r="D501" s="330"/>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330"/>
      <c r="D502" s="330"/>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330"/>
      <c r="D503" s="330"/>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330"/>
      <c r="D504" s="330"/>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330"/>
      <c r="D505" s="330"/>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330"/>
      <c r="D506" s="330"/>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330"/>
      <c r="D507" s="330"/>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330"/>
      <c r="D508" s="330"/>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330"/>
      <c r="D509" s="330"/>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330"/>
      <c r="D510" s="330"/>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330"/>
      <c r="D511" s="330"/>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330"/>
      <c r="D512" s="330"/>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330"/>
      <c r="D513" s="330"/>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330"/>
      <c r="D514" s="330"/>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330"/>
      <c r="D515" s="330"/>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330"/>
      <c r="D516" s="330"/>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330"/>
      <c r="D517" s="330"/>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330"/>
      <c r="D518" s="330"/>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330"/>
      <c r="D519" s="330"/>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330"/>
      <c r="D520" s="330"/>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330"/>
      <c r="D521" s="330"/>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330"/>
      <c r="D522" s="330"/>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330"/>
      <c r="D523" s="330"/>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330"/>
      <c r="D524" s="330"/>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330"/>
      <c r="D525" s="330"/>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330"/>
      <c r="D526" s="330"/>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330"/>
      <c r="D527" s="330"/>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330"/>
      <c r="D528" s="330"/>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330"/>
      <c r="D529" s="330"/>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330"/>
      <c r="D530" s="330"/>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330"/>
      <c r="D531" s="330"/>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330"/>
      <c r="D532" s="330"/>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330"/>
      <c r="D533" s="330"/>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330"/>
      <c r="D534" s="330"/>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330"/>
      <c r="D535" s="330"/>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330"/>
      <c r="D536" s="330"/>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330"/>
      <c r="D537" s="330"/>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330"/>
      <c r="D538" s="330"/>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330"/>
      <c r="D539" s="330"/>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330"/>
      <c r="D540" s="330"/>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330"/>
      <c r="D541" s="330"/>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330"/>
      <c r="D542" s="330"/>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330"/>
      <c r="D543" s="330"/>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330"/>
      <c r="D544" s="330"/>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330"/>
      <c r="D545" s="330"/>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330"/>
      <c r="D546" s="330"/>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330"/>
      <c r="D547" s="330"/>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330"/>
      <c r="D548" s="330"/>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330"/>
      <c r="D549" s="330"/>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330"/>
      <c r="D550" s="330"/>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330"/>
      <c r="D551" s="330"/>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330"/>
      <c r="D552" s="330"/>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330"/>
      <c r="D553" s="330"/>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330"/>
      <c r="D554" s="330"/>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330"/>
      <c r="D555" s="330"/>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330"/>
      <c r="D556" s="330"/>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330"/>
      <c r="D557" s="330"/>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330"/>
      <c r="D558" s="330"/>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330"/>
      <c r="D559" s="330"/>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330"/>
      <c r="D560" s="330"/>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330"/>
      <c r="D561" s="330"/>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330"/>
      <c r="D562" s="330"/>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330"/>
      <c r="D563" s="330"/>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330"/>
      <c r="D564" s="330"/>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330"/>
      <c r="D565" s="330"/>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330"/>
      <c r="D566" s="330"/>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330"/>
      <c r="D567" s="330"/>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330"/>
      <c r="D568" s="330"/>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330"/>
      <c r="D569" s="330"/>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330"/>
      <c r="D570" s="330"/>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330"/>
      <c r="D571" s="330"/>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330"/>
      <c r="D572" s="330"/>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330"/>
      <c r="D573" s="330"/>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330"/>
      <c r="D574" s="330"/>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330"/>
      <c r="D575" s="330"/>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330"/>
      <c r="D576" s="330"/>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330"/>
      <c r="D577" s="330"/>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330"/>
      <c r="D578" s="330"/>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330"/>
      <c r="D579" s="330"/>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330"/>
      <c r="D580" s="330"/>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330"/>
      <c r="D581" s="330"/>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330"/>
      <c r="D582" s="330"/>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330"/>
      <c r="D583" s="330"/>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330"/>
      <c r="D584" s="330"/>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330"/>
      <c r="D585" s="330"/>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330"/>
      <c r="D586" s="330"/>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330"/>
      <c r="D587" s="330"/>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330"/>
      <c r="D588" s="330"/>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330"/>
      <c r="D589" s="330"/>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330"/>
      <c r="D590" s="330"/>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330"/>
      <c r="D591" s="330"/>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330"/>
      <c r="D592" s="330"/>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330"/>
      <c r="D593" s="330"/>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330"/>
      <c r="D594" s="330"/>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330"/>
      <c r="D595" s="330"/>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330"/>
      <c r="D596" s="330"/>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330"/>
      <c r="D597" s="330"/>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330"/>
      <c r="D598" s="330"/>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330"/>
      <c r="D599" s="330"/>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330"/>
      <c r="D600" s="330"/>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330"/>
      <c r="D601" s="330"/>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330"/>
      <c r="D602" s="330"/>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330"/>
      <c r="D603" s="330"/>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330"/>
      <c r="D604" s="330"/>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330"/>
      <c r="D605" s="330"/>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330"/>
      <c r="D606" s="330"/>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330"/>
      <c r="D607" s="330"/>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330"/>
      <c r="D608" s="330"/>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330"/>
      <c r="D609" s="330"/>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330"/>
      <c r="D610" s="330"/>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330"/>
      <c r="D611" s="330"/>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330"/>
      <c r="D612" s="330"/>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330"/>
      <c r="D613" s="330"/>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330"/>
      <c r="D614" s="330"/>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330"/>
      <c r="D615" s="330"/>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330"/>
      <c r="D616" s="330"/>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330"/>
      <c r="D617" s="330"/>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330"/>
      <c r="D618" s="330"/>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330"/>
      <c r="D619" s="330"/>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330"/>
      <c r="D620" s="330"/>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330"/>
      <c r="D621" s="330"/>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330"/>
      <c r="D622" s="330"/>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330"/>
      <c r="D623" s="330"/>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330"/>
      <c r="D624" s="330"/>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330"/>
      <c r="D625" s="330"/>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330"/>
      <c r="D626" s="330"/>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330"/>
      <c r="D627" s="330"/>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330"/>
      <c r="D628" s="330"/>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330"/>
      <c r="D629" s="330"/>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330"/>
      <c r="D630" s="330"/>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330"/>
      <c r="D631" s="330"/>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330"/>
      <c r="D632" s="330"/>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330"/>
      <c r="D633" s="330"/>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330"/>
      <c r="D634" s="330"/>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330"/>
      <c r="D635" s="330"/>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330"/>
      <c r="D636" s="330"/>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330"/>
      <c r="D637" s="330"/>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330"/>
      <c r="D638" s="330"/>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330"/>
      <c r="D639" s="330"/>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330"/>
      <c r="D640" s="330"/>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330"/>
      <c r="D641" s="330"/>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330"/>
      <c r="D642" s="330"/>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330"/>
      <c r="D643" s="330"/>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330"/>
      <c r="D644" s="330"/>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330"/>
      <c r="D645" s="330"/>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330"/>
      <c r="D646" s="330"/>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330"/>
      <c r="D647" s="330"/>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330"/>
      <c r="D648" s="330"/>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330"/>
      <c r="D649" s="330"/>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330"/>
      <c r="D650" s="330"/>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330"/>
      <c r="D651" s="330"/>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330"/>
      <c r="D652" s="330"/>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330"/>
      <c r="D653" s="330"/>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330"/>
      <c r="D654" s="330"/>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330"/>
      <c r="D655" s="330"/>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330"/>
      <c r="D656" s="330"/>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330"/>
      <c r="D657" s="330"/>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330"/>
      <c r="D658" s="330"/>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330"/>
      <c r="D659" s="330"/>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330"/>
      <c r="D660" s="330"/>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330"/>
      <c r="D661" s="330"/>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330"/>
      <c r="D662" s="330"/>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330"/>
      <c r="D663" s="330"/>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330"/>
      <c r="D664" s="330"/>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330"/>
      <c r="D665" s="330"/>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330"/>
      <c r="D666" s="330"/>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330"/>
      <c r="D667" s="330"/>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330"/>
      <c r="D668" s="330"/>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330"/>
      <c r="D669" s="330"/>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330"/>
      <c r="D670" s="330"/>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330"/>
      <c r="D671" s="330"/>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330"/>
      <c r="D672" s="330"/>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330"/>
      <c r="D673" s="330"/>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330"/>
      <c r="D674" s="330"/>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330"/>
      <c r="D675" s="330"/>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330"/>
      <c r="D676" s="330"/>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330"/>
      <c r="D677" s="330"/>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330"/>
      <c r="D678" s="330"/>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330"/>
      <c r="D679" s="330"/>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330"/>
      <c r="D680" s="330"/>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330"/>
      <c r="D681" s="330"/>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330"/>
      <c r="D682" s="330"/>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330"/>
      <c r="D683" s="330"/>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330"/>
      <c r="D684" s="330"/>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330"/>
      <c r="D685" s="330"/>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330"/>
      <c r="D686" s="330"/>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330"/>
      <c r="D687" s="330"/>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330"/>
      <c r="D688" s="330"/>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330"/>
      <c r="D689" s="330"/>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330"/>
      <c r="D690" s="330"/>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330"/>
      <c r="D691" s="330"/>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330"/>
      <c r="D692" s="330"/>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330"/>
      <c r="D693" s="330"/>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330"/>
      <c r="D694" s="330"/>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330"/>
      <c r="D695" s="330"/>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330"/>
      <c r="D696" s="330"/>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330"/>
      <c r="D697" s="330"/>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330"/>
      <c r="D698" s="330"/>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330"/>
      <c r="D699" s="330"/>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330"/>
      <c r="D700" s="330"/>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330"/>
      <c r="D701" s="330"/>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330"/>
      <c r="D702" s="330"/>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330"/>
      <c r="D703" s="330"/>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330"/>
      <c r="D704" s="330"/>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330"/>
      <c r="D705" s="330"/>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330"/>
      <c r="D706" s="330"/>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330"/>
      <c r="D707" s="330"/>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330"/>
      <c r="D708" s="330"/>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330"/>
      <c r="D709" s="330"/>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330"/>
      <c r="D710" s="330"/>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330"/>
      <c r="D711" s="330"/>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330"/>
      <c r="D712" s="330"/>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330"/>
      <c r="D713" s="330"/>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330"/>
      <c r="D714" s="330"/>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330"/>
      <c r="D715" s="330"/>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330"/>
      <c r="D716" s="330"/>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330"/>
      <c r="D717" s="330"/>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330"/>
      <c r="D718" s="330"/>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330"/>
      <c r="D719" s="330"/>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330"/>
      <c r="D720" s="330"/>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330"/>
      <c r="D721" s="330"/>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330"/>
      <c r="D722" s="330"/>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330"/>
      <c r="D723" s="330"/>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330"/>
      <c r="D724" s="330"/>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330"/>
      <c r="D725" s="330"/>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330"/>
      <c r="D726" s="330"/>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330"/>
      <c r="D727" s="330"/>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330"/>
      <c r="D728" s="330"/>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330"/>
      <c r="D729" s="330"/>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330"/>
      <c r="D730" s="330"/>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330"/>
      <c r="D731" s="330"/>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330"/>
      <c r="D732" s="330"/>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330"/>
      <c r="D733" s="330"/>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330"/>
      <c r="D734" s="330"/>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330"/>
      <c r="D735" s="330"/>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330"/>
      <c r="D736" s="330"/>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330"/>
      <c r="D737" s="330"/>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330"/>
      <c r="D738" s="330"/>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330"/>
      <c r="D739" s="330"/>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330"/>
      <c r="D740" s="330"/>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330"/>
      <c r="D741" s="330"/>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330"/>
      <c r="D742" s="330"/>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330"/>
      <c r="D743" s="330"/>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330"/>
      <c r="D744" s="330"/>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330"/>
      <c r="D745" s="330"/>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330"/>
      <c r="D746" s="330"/>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330"/>
      <c r="D747" s="330"/>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330"/>
      <c r="D748" s="330"/>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330"/>
      <c r="D749" s="330"/>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330"/>
      <c r="D750" s="330"/>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330"/>
      <c r="D751" s="330"/>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330"/>
      <c r="D752" s="330"/>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330"/>
      <c r="D753" s="330"/>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330"/>
      <c r="D754" s="330"/>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330"/>
      <c r="D755" s="330"/>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330"/>
      <c r="D756" s="330"/>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330"/>
      <c r="D757" s="330"/>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330"/>
      <c r="D758" s="330"/>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330"/>
      <c r="D759" s="330"/>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330"/>
      <c r="D760" s="330"/>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330"/>
      <c r="D761" s="330"/>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330"/>
      <c r="D762" s="330"/>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330"/>
      <c r="D763" s="330"/>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330"/>
      <c r="D764" s="330"/>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330"/>
      <c r="D765" s="330"/>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330"/>
      <c r="D766" s="330"/>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330"/>
      <c r="D767" s="330"/>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330"/>
      <c r="D768" s="330"/>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330"/>
      <c r="D769" s="330"/>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330"/>
      <c r="D770" s="330"/>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330"/>
      <c r="D771" s="330"/>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330"/>
      <c r="D772" s="330"/>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330"/>
      <c r="D773" s="330"/>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330"/>
      <c r="D774" s="330"/>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330"/>
      <c r="D775" s="330"/>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330"/>
      <c r="D776" s="330"/>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330"/>
      <c r="D777" s="330"/>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330"/>
      <c r="D778" s="330"/>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330"/>
      <c r="D779" s="330"/>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330"/>
      <c r="D780" s="330"/>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330"/>
      <c r="D781" s="330"/>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330"/>
      <c r="D782" s="330"/>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330"/>
      <c r="D783" s="330"/>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330"/>
      <c r="D784" s="330"/>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330"/>
      <c r="D785" s="330"/>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330"/>
      <c r="D786" s="330"/>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330"/>
      <c r="D787" s="330"/>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330"/>
      <c r="D788" s="330"/>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330"/>
      <c r="D789" s="330"/>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330"/>
      <c r="D790" s="330"/>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330"/>
      <c r="D791" s="330"/>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330"/>
      <c r="D792" s="330"/>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330"/>
      <c r="D793" s="330"/>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330"/>
      <c r="D794" s="330"/>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330"/>
      <c r="D795" s="330"/>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330"/>
      <c r="D796" s="330"/>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330"/>
      <c r="D797" s="330"/>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330"/>
      <c r="D798" s="330"/>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330"/>
      <c r="D799" s="330"/>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330"/>
      <c r="D800" s="330"/>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330"/>
      <c r="D801" s="330"/>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330"/>
      <c r="D802" s="330"/>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330"/>
      <c r="D803" s="330"/>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330"/>
      <c r="D804" s="330"/>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330"/>
      <c r="D805" s="330"/>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330"/>
      <c r="D806" s="330"/>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330"/>
      <c r="D807" s="330"/>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330"/>
      <c r="D808" s="330"/>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330"/>
      <c r="D809" s="330"/>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330"/>
      <c r="D810" s="330"/>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330"/>
      <c r="D811" s="330"/>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330"/>
      <c r="D812" s="330"/>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330"/>
      <c r="D813" s="330"/>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330"/>
      <c r="D814" s="330"/>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330"/>
      <c r="D815" s="330"/>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330"/>
      <c r="D816" s="330"/>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330"/>
      <c r="D817" s="330"/>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330"/>
      <c r="D818" s="330"/>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330"/>
      <c r="D819" s="330"/>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330"/>
      <c r="D820" s="330"/>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330"/>
      <c r="D821" s="330"/>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330"/>
      <c r="D822" s="330"/>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330"/>
      <c r="D823" s="330"/>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330"/>
      <c r="D824" s="330"/>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330"/>
      <c r="D825" s="330"/>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330"/>
      <c r="D826" s="330"/>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330"/>
      <c r="D827" s="330"/>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330"/>
      <c r="D828" s="330"/>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330"/>
      <c r="D829" s="330"/>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330"/>
      <c r="D830" s="330"/>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330"/>
      <c r="D831" s="330"/>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330"/>
      <c r="D832" s="330"/>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330"/>
      <c r="D833" s="330"/>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330"/>
      <c r="D834" s="330"/>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330"/>
      <c r="D835" s="330"/>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330"/>
      <c r="D836" s="330"/>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330"/>
      <c r="D837" s="330"/>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330"/>
      <c r="D838" s="330"/>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330"/>
      <c r="D839" s="330"/>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330"/>
      <c r="D840" s="330"/>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330"/>
      <c r="D841" s="330"/>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330"/>
      <c r="D842" s="330"/>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330"/>
      <c r="D843" s="330"/>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330"/>
      <c r="D844" s="330"/>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330"/>
      <c r="D845" s="330"/>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330"/>
      <c r="D846" s="330"/>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330"/>
      <c r="D847" s="330"/>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330"/>
      <c r="D848" s="330"/>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330"/>
      <c r="D849" s="330"/>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330"/>
      <c r="D850" s="330"/>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330"/>
      <c r="D851" s="330"/>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330"/>
      <c r="D852" s="330"/>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330"/>
      <c r="D853" s="330"/>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330"/>
      <c r="D854" s="330"/>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330"/>
      <c r="D855" s="330"/>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330"/>
      <c r="D856" s="330"/>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330"/>
      <c r="D857" s="330"/>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330"/>
      <c r="D858" s="330"/>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330"/>
      <c r="D859" s="330"/>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330"/>
      <c r="D860" s="330"/>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330"/>
      <c r="D861" s="330"/>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330"/>
      <c r="D862" s="330"/>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330"/>
      <c r="D863" s="330"/>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330"/>
      <c r="D864" s="330"/>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330"/>
      <c r="D865" s="330"/>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330"/>
      <c r="D866" s="330"/>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330"/>
      <c r="D867" s="330"/>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330"/>
      <c r="D868" s="330"/>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330"/>
      <c r="D869" s="330"/>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330"/>
      <c r="D870" s="330"/>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330"/>
      <c r="D871" s="330"/>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330"/>
      <c r="D872" s="330"/>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330"/>
      <c r="D873" s="330"/>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330"/>
      <c r="D874" s="330"/>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330"/>
      <c r="D875" s="330"/>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330"/>
      <c r="D876" s="330"/>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330"/>
      <c r="D877" s="330"/>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330"/>
      <c r="D878" s="330"/>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330"/>
      <c r="D879" s="330"/>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330"/>
      <c r="D880" s="330"/>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330"/>
      <c r="D881" s="330"/>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330"/>
      <c r="D882" s="330"/>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330"/>
      <c r="D883" s="330"/>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330"/>
      <c r="D884" s="330"/>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330"/>
      <c r="D885" s="330"/>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330"/>
      <c r="D886" s="330"/>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330"/>
      <c r="D887" s="330"/>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330"/>
      <c r="D888" s="330"/>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330"/>
      <c r="D889" s="330"/>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330"/>
      <c r="D890" s="330"/>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330"/>
      <c r="D891" s="330"/>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330"/>
      <c r="D892" s="330"/>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330"/>
      <c r="D893" s="330"/>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330"/>
      <c r="D894" s="330"/>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330"/>
      <c r="D895" s="330"/>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330"/>
      <c r="D896" s="330"/>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330"/>
      <c r="D897" s="330"/>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330"/>
      <c r="D898" s="330"/>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330"/>
      <c r="D899" s="330"/>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330"/>
      <c r="D900" s="330"/>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330"/>
      <c r="D901" s="330"/>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330"/>
      <c r="D902" s="330"/>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330"/>
      <c r="D903" s="330"/>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330"/>
      <c r="D904" s="330"/>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330"/>
      <c r="D905" s="330"/>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330"/>
      <c r="D906" s="330"/>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330"/>
      <c r="D907" s="330"/>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330"/>
      <c r="D908" s="330"/>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330"/>
      <c r="D909" s="330"/>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330"/>
      <c r="D910" s="330"/>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330"/>
      <c r="D911" s="330"/>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330"/>
      <c r="D912" s="330"/>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330"/>
      <c r="D913" s="330"/>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330"/>
      <c r="D914" s="330"/>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330"/>
      <c r="D915" s="330"/>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330"/>
      <c r="D916" s="330"/>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330"/>
      <c r="D917" s="330"/>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330"/>
      <c r="D918" s="330"/>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330"/>
      <c r="D919" s="330"/>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330"/>
      <c r="D920" s="330"/>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330"/>
      <c r="D921" s="330"/>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330"/>
      <c r="D922" s="330"/>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330"/>
      <c r="D923" s="330"/>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330"/>
      <c r="D924" s="330"/>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330"/>
      <c r="D925" s="330"/>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330"/>
      <c r="D926" s="330"/>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330"/>
      <c r="D927" s="330"/>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330"/>
      <c r="D928" s="330"/>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330"/>
      <c r="D929" s="330"/>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330"/>
      <c r="D930" s="330"/>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330"/>
      <c r="D931" s="330"/>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330"/>
      <c r="D932" s="330"/>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330"/>
      <c r="D933" s="330"/>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330"/>
      <c r="D934" s="330"/>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330"/>
      <c r="D935" s="330"/>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330"/>
      <c r="D936" s="330"/>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330"/>
      <c r="D937" s="330"/>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330"/>
      <c r="D938" s="330"/>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330"/>
      <c r="D939" s="330"/>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330"/>
      <c r="D940" s="330"/>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330"/>
      <c r="D941" s="330"/>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330"/>
      <c r="D942" s="330"/>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330"/>
      <c r="D943" s="330"/>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330"/>
      <c r="D944" s="330"/>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330"/>
      <c r="D945" s="330"/>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330"/>
      <c r="D946" s="330"/>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330"/>
      <c r="D947" s="330"/>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330"/>
      <c r="D948" s="330"/>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330"/>
      <c r="D949" s="330"/>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330"/>
      <c r="D950" s="330"/>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330"/>
      <c r="D951" s="330"/>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330"/>
      <c r="D952" s="330"/>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330"/>
      <c r="D953" s="330"/>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330"/>
      <c r="D954" s="330"/>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330"/>
      <c r="D955" s="330"/>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330"/>
      <c r="D956" s="330"/>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330"/>
      <c r="D957" s="330"/>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330"/>
      <c r="D958" s="330"/>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330"/>
      <c r="D959" s="330"/>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330"/>
      <c r="D960" s="330"/>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330"/>
      <c r="D961" s="330"/>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330"/>
      <c r="D962" s="330"/>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330"/>
      <c r="D963" s="330"/>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330"/>
      <c r="D964" s="330"/>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330"/>
      <c r="D965" s="330"/>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330"/>
      <c r="D966" s="330"/>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330"/>
      <c r="D967" s="330"/>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330"/>
      <c r="D968" s="330"/>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330"/>
      <c r="D969" s="330"/>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330"/>
      <c r="D970" s="330"/>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330"/>
      <c r="D971" s="330"/>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330"/>
      <c r="D972" s="330"/>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330"/>
      <c r="D973" s="330"/>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330"/>
      <c r="D974" s="330"/>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330"/>
      <c r="D975" s="330"/>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330"/>
      <c r="D976" s="330"/>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330"/>
      <c r="D977" s="330"/>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330"/>
      <c r="D978" s="330"/>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330"/>
      <c r="D979" s="330"/>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330"/>
      <c r="D980" s="330"/>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330"/>
      <c r="D981" s="330"/>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330"/>
      <c r="D982" s="330"/>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330"/>
      <c r="D983" s="330"/>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330"/>
      <c r="D984" s="330"/>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330"/>
      <c r="D985" s="330"/>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330"/>
      <c r="D986" s="330"/>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330"/>
      <c r="D987" s="330"/>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330"/>
      <c r="D988" s="330"/>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330"/>
      <c r="D989" s="330"/>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330"/>
      <c r="D990" s="330"/>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330"/>
      <c r="D991" s="330"/>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330"/>
      <c r="D992" s="330"/>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330"/>
      <c r="D993" s="330"/>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330"/>
      <c r="D994" s="330"/>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330"/>
      <c r="D995" s="330"/>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330"/>
      <c r="D996" s="330"/>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330"/>
      <c r="D997" s="330"/>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330"/>
      <c r="D998" s="330"/>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330"/>
      <c r="D999" s="330"/>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330"/>
      <c r="D1000" s="330"/>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75" t="s">
        <v>925</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6" t="s">
        <v>926</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7"/>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6" t="s">
        <v>927</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6"/>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8" t="s">
        <v>928</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6"/>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79" t="s">
        <v>929</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79" t="s">
        <v>930</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79" t="s">
        <v>931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79"/>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79" t="s">
        <v>932</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79" t="s">
        <v>933</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79" t="s">
        <v>934</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79" t="s">
        <v>935</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79" t="s">
        <v>936</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79" t="s">
        <v>937</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79" t="s">
        <v>938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79" t="s">
        <v>939</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79" t="s">
        <v>940</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79" t="s">
        <v>941</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79" t="s">
        <v>942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80" t="s">
        <v>943</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81"/>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79" t="s">
        <v>944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79" t="s">
        <v>945</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79" t="s">
        <v>946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79" t="s">
        <v>947</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79" t="s">
        <v>948</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79" t="s">
        <v>949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79" t="s">
        <v>950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79" t="s">
        <v>951</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79" t="s">
        <v>952</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79" t="s">
        <v>953</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79" t="s">
        <v>954</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79" t="s">
        <v>955</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79" t="s">
        <v>956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79" t="s">
        <v>957</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79" t="s">
        <v>958</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79" t="s">
        <v>959</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79" t="s">
        <v>960</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79" t="s">
        <v>961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79" t="s">
        <v>962</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79" t="s">
        <v>963</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79" t="s">
        <v>964</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79" t="s">
        <v>965</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79" t="s">
        <v>966</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79" t="s">
        <v>967</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80" t="s">
        <v>968</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80" t="s">
        <v>969</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80" t="s">
        <v>970</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79" t="s">
        <v>971</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79" t="s">
        <v>972</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79" t="s">
        <v>973</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79" t="s">
        <v>974</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79" t="s">
        <v>975</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79" t="s">
        <v>976</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79" t="s">
        <v>977</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79" t="s">
        <v>978</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79" t="s">
        <v>979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79" t="s">
        <v>980</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79" t="s">
        <v>1108</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79" t="s">
        <v>981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79" t="s">
        <v>1109</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79" t="s">
        <v>982</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79" t="s">
        <v>983</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79" t="s">
        <v>984</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79" t="s">
        <v>985</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79" t="s">
        <v>986</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79" t="s">
        <v>987</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79" t="s">
        <v>988</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79" t="s">
        <v>989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79" t="s">
        <v>990</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79" t="s">
        <v>991</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79" t="s">
        <v>1110</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79" t="s">
        <v>992</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79" t="s">
        <v>993</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79" t="s">
        <v>994</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79"/>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79" t="s">
        <v>995</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79" t="s">
        <v>996</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79" t="s">
        <v>997</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80" t="s">
        <v>998</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79" t="s">
        <v>999</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79" t="s">
        <v>1000</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80" t="s">
        <v>1001</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81"/>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82" t="s">
        <v>1002</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79" t="s">
        <v>1111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79" t="s">
        <v>1003</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79" t="s">
        <v>1004</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79" t="s">
        <v>1005</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79" t="s">
        <v>1006</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79" t="s">
        <v>1007</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79" t="s">
        <v>1008</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79" t="s">
        <v>1009</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79" t="s">
        <v>1010</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79" t="s">
        <v>1011</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79" t="s">
        <v>1012</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83" t="s">
        <v>1013</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83" t="s">
        <v>1014</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84"/>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83" t="s">
        <v>1015</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79"/>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79" t="s">
        <v>1016</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79" t="s">
        <v>1017</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79" t="s">
        <v>1018</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79" t="s">
        <v>1019</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79" t="s">
        <v>1020</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79" t="s">
        <v>1021</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79" t="s">
        <v>1022</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79" t="s">
        <v>1023</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79" t="s">
        <v>1024</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79" t="s">
        <v>1025</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79" t="s">
        <v>1026</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79" t="s">
        <v>1027</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79" t="s">
        <v>1028</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79" t="s">
        <v>1029</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79" t="s">
        <v>1030</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79" t="s">
        <v>1031</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79" t="s">
        <v>1032</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79" t="s">
        <v>1033</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79" t="s">
        <v>1034</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79" t="s">
        <v>1035</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79" t="s">
        <v>1036</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79" t="s">
        <v>1037</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79"/>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79" t="s">
        <v>1038</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79" t="s">
        <v>1039</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79" t="s">
        <v>1040</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79" t="s">
        <v>1041</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79"/>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79" t="s">
        <v>1042</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79" t="s">
        <v>1043</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79" t="s">
        <v>1044</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79" t="s">
        <v>1045</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79" t="s">
        <v>1046</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79" t="s">
        <v>1047</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79" t="s">
        <v>1048</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79" t="s">
        <v>1049</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79" t="s">
        <v>1050</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79" t="s">
        <v>1051</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79" t="s">
        <v>1052</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79" t="s">
        <v>1053</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8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8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6" t="s">
        <v>1054</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8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79" t="s">
        <v>1055</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79"/>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79" t="s">
        <v>1056</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79" t="s">
        <v>1057</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79" t="s">
        <v>1058</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79" t="s">
        <v>1059</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79" t="s">
        <v>1060</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79" t="s">
        <v>1061</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79" t="s">
        <v>1062</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79" t="s">
        <v>1063</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79"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79"/>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7" t="s">
        <v>1064</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7" t="s">
        <v>1065</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7" t="s">
        <v>1066</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7" t="s">
        <v>1067</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7" t="s">
        <v>1068</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7" t="s">
        <v>1069</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7" t="s">
        <v>1070</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7" t="s">
        <v>1071</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7" t="s">
        <v>1072</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79" t="s">
        <v>1073</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79" t="s">
        <v>1074</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7"/>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7"/>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7"/>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7"/>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0" zoomScaleNormal="90" workbookViewId="0">
      <selection activeCell="C23" sqref="C23:G23"/>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15" ht="12.75" customHeight="1">
      <c r="A1" s="345" t="s">
        <v>67</v>
      </c>
      <c r="B1" s="346"/>
      <c r="C1" s="346"/>
      <c r="D1" s="346"/>
      <c r="E1" s="346"/>
      <c r="F1" s="346"/>
      <c r="G1" s="346"/>
      <c r="H1" s="347"/>
    </row>
    <row r="2" spans="1:15" ht="12.75" customHeight="1">
      <c r="A2" s="2"/>
    </row>
    <row r="3" spans="1:15" ht="14.25" customHeight="1">
      <c r="A3" s="4" t="s">
        <v>68</v>
      </c>
      <c r="B3" s="359" t="s">
        <v>69</v>
      </c>
      <c r="C3" s="349"/>
      <c r="D3" s="349"/>
      <c r="E3" s="349"/>
      <c r="F3" s="349"/>
      <c r="G3" s="349"/>
      <c r="H3" s="349"/>
    </row>
    <row r="4" spans="1:15" ht="26.25" customHeight="1">
      <c r="A4" s="4"/>
      <c r="B4" s="361" t="s">
        <v>1122</v>
      </c>
      <c r="C4" s="349"/>
      <c r="D4" s="349"/>
      <c r="E4" s="349"/>
      <c r="F4" s="349"/>
      <c r="G4" s="349"/>
      <c r="H4" s="349"/>
    </row>
    <row r="5" spans="1:15" ht="13.5" customHeight="1">
      <c r="A5" s="4"/>
      <c r="B5" s="368" t="s">
        <v>70</v>
      </c>
      <c r="C5" s="349"/>
      <c r="D5" s="349"/>
      <c r="E5" s="349"/>
      <c r="F5" s="349"/>
      <c r="G5" s="349"/>
      <c r="H5" s="349"/>
    </row>
    <row r="6" spans="1:15" ht="13.5" customHeight="1">
      <c r="A6" s="4"/>
      <c r="B6" s="367" t="s">
        <v>71</v>
      </c>
      <c r="C6" s="349"/>
      <c r="D6" s="349"/>
      <c r="E6" s="349"/>
      <c r="F6" s="349"/>
      <c r="G6" s="349"/>
      <c r="H6" s="349"/>
    </row>
    <row r="7" spans="1:15" ht="14.25" customHeight="1">
      <c r="A7" s="4"/>
      <c r="B7" s="368" t="s">
        <v>72</v>
      </c>
      <c r="C7" s="349"/>
      <c r="D7" s="349"/>
      <c r="E7" s="349"/>
      <c r="F7" s="349"/>
      <c r="G7" s="349"/>
      <c r="H7" s="349"/>
    </row>
    <row r="8" spans="1:15" ht="18" customHeight="1">
      <c r="A8" s="4"/>
      <c r="B8" s="368" t="s">
        <v>73</v>
      </c>
      <c r="C8" s="349"/>
      <c r="D8" s="349"/>
      <c r="E8" s="349"/>
      <c r="F8" s="349"/>
      <c r="G8" s="349"/>
      <c r="H8" s="349"/>
    </row>
    <row r="9" spans="1:15" ht="12.75" customHeight="1">
      <c r="A9" s="4"/>
      <c r="B9" s="363"/>
      <c r="C9" s="362" t="s">
        <v>74</v>
      </c>
      <c r="D9" s="355"/>
      <c r="E9" s="356"/>
      <c r="F9" s="362" t="s">
        <v>75</v>
      </c>
      <c r="G9" s="355"/>
      <c r="H9" s="356"/>
      <c r="K9" s="366" t="s">
        <v>420</v>
      </c>
      <c r="L9" s="366"/>
      <c r="M9" s="366" t="s">
        <v>420</v>
      </c>
      <c r="N9" s="366"/>
      <c r="O9" s="305"/>
    </row>
    <row r="10" spans="1:15" ht="12.75" customHeight="1">
      <c r="A10" s="4"/>
      <c r="B10" s="364"/>
      <c r="C10" s="33" t="s">
        <v>76</v>
      </c>
      <c r="D10" s="34" t="s">
        <v>77</v>
      </c>
      <c r="E10" s="35" t="s">
        <v>78</v>
      </c>
      <c r="F10" s="33" t="s">
        <v>76</v>
      </c>
      <c r="G10" s="34" t="s">
        <v>77</v>
      </c>
      <c r="H10" s="35" t="s">
        <v>78</v>
      </c>
      <c r="K10" s="302" t="s">
        <v>76</v>
      </c>
      <c r="L10" s="302" t="s">
        <v>77</v>
      </c>
      <c r="M10" s="302" t="s">
        <v>1176</v>
      </c>
      <c r="N10" s="302" t="s">
        <v>1177</v>
      </c>
      <c r="O10" s="305"/>
    </row>
    <row r="11" spans="1:15" ht="12.75" customHeight="1">
      <c r="A11" s="4"/>
      <c r="B11" s="36" t="s">
        <v>79</v>
      </c>
      <c r="C11" s="37"/>
      <c r="D11" s="37"/>
      <c r="E11" s="37"/>
      <c r="F11" s="37"/>
      <c r="G11" s="37"/>
      <c r="H11" s="37"/>
      <c r="K11" s="303"/>
      <c r="L11" s="303"/>
      <c r="M11" s="303"/>
      <c r="N11" s="303"/>
      <c r="O11" s="306" t="s">
        <v>420</v>
      </c>
    </row>
    <row r="12" spans="1:15" ht="22.5" customHeight="1">
      <c r="A12" s="4"/>
      <c r="B12" s="38" t="s">
        <v>1141</v>
      </c>
      <c r="C12" s="39">
        <v>71</v>
      </c>
      <c r="D12" s="40">
        <v>81</v>
      </c>
      <c r="E12" s="40"/>
      <c r="F12" s="40">
        <v>9</v>
      </c>
      <c r="G12" s="40">
        <v>12</v>
      </c>
      <c r="H12" s="40"/>
      <c r="K12" s="307">
        <f>C12+F12</f>
        <v>80</v>
      </c>
      <c r="L12" s="307">
        <f>D12+G12</f>
        <v>93</v>
      </c>
      <c r="M12" s="307">
        <f>SUM(C12:E12)</f>
        <v>152</v>
      </c>
      <c r="N12" s="307">
        <f>SUM(F12:H12)</f>
        <v>21</v>
      </c>
      <c r="O12" s="307">
        <f>SUM(M12:N12)</f>
        <v>173</v>
      </c>
    </row>
    <row r="13" spans="1:15" ht="12.75" customHeight="1">
      <c r="A13" s="4"/>
      <c r="B13" s="41" t="s">
        <v>80</v>
      </c>
      <c r="C13" s="40">
        <v>22</v>
      </c>
      <c r="D13" s="40">
        <v>17</v>
      </c>
      <c r="E13" s="40"/>
      <c r="F13" s="40">
        <v>2</v>
      </c>
      <c r="G13" s="40">
        <v>10</v>
      </c>
      <c r="H13" s="40"/>
      <c r="K13" s="307">
        <f t="shared" ref="K13:K17" si="0">C13+F13</f>
        <v>24</v>
      </c>
      <c r="L13" s="307">
        <f t="shared" ref="L13:L17" si="1">D13+G13</f>
        <v>27</v>
      </c>
      <c r="M13" s="307">
        <f t="shared" ref="M13:M17" si="2">SUM(C13:E13)</f>
        <v>39</v>
      </c>
      <c r="N13" s="307">
        <f t="shared" ref="N13:N17" si="3">SUM(F13:H13)</f>
        <v>12</v>
      </c>
      <c r="O13" s="307">
        <f t="shared" ref="O13:O17" si="4">SUM(M13:N13)</f>
        <v>51</v>
      </c>
    </row>
    <row r="14" spans="1:15" ht="12.75" customHeight="1">
      <c r="A14" s="4"/>
      <c r="B14" s="41" t="s">
        <v>81</v>
      </c>
      <c r="C14" s="40">
        <v>53</v>
      </c>
      <c r="D14" s="40">
        <v>56</v>
      </c>
      <c r="E14" s="40"/>
      <c r="F14" s="40">
        <v>20</v>
      </c>
      <c r="G14" s="40">
        <v>41</v>
      </c>
      <c r="H14" s="40"/>
      <c r="K14" s="307">
        <f t="shared" si="0"/>
        <v>73</v>
      </c>
      <c r="L14" s="307">
        <f t="shared" si="1"/>
        <v>97</v>
      </c>
      <c r="M14" s="307">
        <f t="shared" si="2"/>
        <v>109</v>
      </c>
      <c r="N14" s="307">
        <f t="shared" si="3"/>
        <v>61</v>
      </c>
      <c r="O14" s="307">
        <f t="shared" si="4"/>
        <v>170</v>
      </c>
    </row>
    <row r="15" spans="1:15" ht="12.75" customHeight="1">
      <c r="A15" s="4"/>
      <c r="B15" s="42" t="s">
        <v>82</v>
      </c>
      <c r="C15" s="43">
        <f t="shared" ref="C15:H15" si="5">SUM(C12:C14)</f>
        <v>146</v>
      </c>
      <c r="D15" s="43">
        <f t="shared" si="5"/>
        <v>154</v>
      </c>
      <c r="E15" s="43">
        <f t="shared" si="5"/>
        <v>0</v>
      </c>
      <c r="F15" s="43">
        <f t="shared" si="5"/>
        <v>31</v>
      </c>
      <c r="G15" s="43">
        <f t="shared" si="5"/>
        <v>63</v>
      </c>
      <c r="H15" s="43">
        <f t="shared" si="5"/>
        <v>0</v>
      </c>
      <c r="K15" s="308">
        <f t="shared" si="0"/>
        <v>177</v>
      </c>
      <c r="L15" s="308">
        <f t="shared" si="1"/>
        <v>217</v>
      </c>
      <c r="M15" s="308">
        <f t="shared" si="2"/>
        <v>300</v>
      </c>
      <c r="N15" s="308">
        <f t="shared" si="3"/>
        <v>94</v>
      </c>
      <c r="O15" s="308">
        <f t="shared" si="4"/>
        <v>394</v>
      </c>
    </row>
    <row r="16" spans="1:15" ht="12.75" customHeight="1">
      <c r="A16" s="4"/>
      <c r="B16" s="38" t="s">
        <v>83</v>
      </c>
      <c r="C16" s="40">
        <v>16</v>
      </c>
      <c r="D16" s="40">
        <v>36</v>
      </c>
      <c r="E16" s="40"/>
      <c r="F16" s="40">
        <v>102</v>
      </c>
      <c r="G16" s="40">
        <v>120</v>
      </c>
      <c r="H16" s="40"/>
      <c r="K16" s="307">
        <f t="shared" si="0"/>
        <v>118</v>
      </c>
      <c r="L16" s="307">
        <f t="shared" si="1"/>
        <v>156</v>
      </c>
      <c r="M16" s="307">
        <f t="shared" si="2"/>
        <v>52</v>
      </c>
      <c r="N16" s="307">
        <f t="shared" si="3"/>
        <v>222</v>
      </c>
      <c r="O16" s="307">
        <f t="shared" si="4"/>
        <v>274</v>
      </c>
    </row>
    <row r="17" spans="1:15" ht="12.75" customHeight="1">
      <c r="A17" s="4"/>
      <c r="B17" s="42" t="s">
        <v>84</v>
      </c>
      <c r="C17" s="43">
        <f t="shared" ref="C17:H17" si="6">SUM(C15:C16)</f>
        <v>162</v>
      </c>
      <c r="D17" s="43">
        <f t="shared" si="6"/>
        <v>190</v>
      </c>
      <c r="E17" s="43">
        <f t="shared" si="6"/>
        <v>0</v>
      </c>
      <c r="F17" s="43">
        <f t="shared" si="6"/>
        <v>133</v>
      </c>
      <c r="G17" s="43">
        <f t="shared" si="6"/>
        <v>183</v>
      </c>
      <c r="H17" s="43">
        <f t="shared" si="6"/>
        <v>0</v>
      </c>
      <c r="K17" s="308">
        <f t="shared" si="0"/>
        <v>295</v>
      </c>
      <c r="L17" s="308">
        <f t="shared" si="1"/>
        <v>373</v>
      </c>
      <c r="M17" s="308">
        <f t="shared" si="2"/>
        <v>352</v>
      </c>
      <c r="N17" s="308">
        <f t="shared" si="3"/>
        <v>316</v>
      </c>
      <c r="O17" s="308">
        <f t="shared" si="4"/>
        <v>668</v>
      </c>
    </row>
    <row r="18" spans="1:15" ht="12.75" customHeight="1">
      <c r="A18" s="4"/>
      <c r="B18" s="36" t="s">
        <v>85</v>
      </c>
      <c r="C18" s="44"/>
      <c r="D18" s="44"/>
      <c r="E18" s="44"/>
      <c r="F18" s="44"/>
      <c r="G18" s="44"/>
      <c r="H18" s="44"/>
      <c r="K18" s="304"/>
      <c r="L18" s="304"/>
      <c r="M18" s="304"/>
      <c r="N18" s="304"/>
      <c r="O18" s="304"/>
    </row>
    <row r="19" spans="1:15" ht="12.75" customHeight="1">
      <c r="A19" s="4"/>
      <c r="B19" s="41" t="s">
        <v>86</v>
      </c>
      <c r="C19" s="45"/>
      <c r="D19" s="45"/>
      <c r="E19" s="45"/>
      <c r="F19" s="45"/>
      <c r="G19" s="45"/>
      <c r="H19" s="45"/>
    </row>
    <row r="20" spans="1:15" ht="12.75" customHeight="1">
      <c r="A20" s="4"/>
      <c r="B20" s="41" t="s">
        <v>81</v>
      </c>
      <c r="C20" s="45"/>
      <c r="D20" s="45"/>
      <c r="E20" s="45"/>
      <c r="F20" s="45"/>
      <c r="G20" s="45"/>
      <c r="H20" s="45"/>
    </row>
    <row r="21" spans="1:15" ht="12.75" customHeight="1">
      <c r="A21" s="4"/>
      <c r="B21" s="38" t="s">
        <v>87</v>
      </c>
      <c r="C21" s="45"/>
      <c r="D21" s="45"/>
      <c r="E21" s="45"/>
      <c r="F21" s="45"/>
      <c r="G21" s="45"/>
      <c r="H21" s="45"/>
    </row>
    <row r="22" spans="1:15" ht="12.75" customHeight="1">
      <c r="A22" s="4"/>
      <c r="B22" s="42" t="s">
        <v>88</v>
      </c>
      <c r="C22" s="46">
        <f t="shared" ref="C22:H22" si="7">SUM(C19:C21)</f>
        <v>0</v>
      </c>
      <c r="D22" s="46">
        <f t="shared" si="7"/>
        <v>0</v>
      </c>
      <c r="E22" s="46">
        <f t="shared" si="7"/>
        <v>0</v>
      </c>
      <c r="F22" s="46">
        <f t="shared" si="7"/>
        <v>0</v>
      </c>
      <c r="G22" s="46">
        <f t="shared" si="7"/>
        <v>0</v>
      </c>
      <c r="H22" s="46">
        <f t="shared" si="7"/>
        <v>0</v>
      </c>
    </row>
    <row r="23" spans="1:15" ht="12.75" customHeight="1">
      <c r="A23" s="4"/>
      <c r="B23" s="42" t="s">
        <v>89</v>
      </c>
      <c r="C23" s="43">
        <f t="shared" ref="C23:H23" si="8">SUM(C17, C22)</f>
        <v>162</v>
      </c>
      <c r="D23" s="43">
        <f t="shared" si="8"/>
        <v>190</v>
      </c>
      <c r="E23" s="43">
        <f t="shared" si="8"/>
        <v>0</v>
      </c>
      <c r="F23" s="43">
        <f t="shared" si="8"/>
        <v>133</v>
      </c>
      <c r="G23" s="43">
        <f t="shared" si="8"/>
        <v>183</v>
      </c>
      <c r="H23" s="43">
        <f t="shared" si="8"/>
        <v>0</v>
      </c>
    </row>
    <row r="24" spans="1:15" ht="12.75" customHeight="1">
      <c r="A24" s="4"/>
      <c r="B24" s="47"/>
      <c r="C24" s="48"/>
      <c r="D24" s="49"/>
      <c r="E24" s="49"/>
      <c r="F24" s="49"/>
      <c r="G24" s="49"/>
      <c r="H24" s="49"/>
    </row>
    <row r="25" spans="1:15" ht="12.75" customHeight="1">
      <c r="A25" s="4"/>
      <c r="B25" s="50" t="s">
        <v>90</v>
      </c>
      <c r="C25" s="51">
        <f>SUM(C17:H17)</f>
        <v>668</v>
      </c>
      <c r="G25" s="52"/>
      <c r="H25" s="52"/>
    </row>
    <row r="26" spans="1:15" ht="12.75" customHeight="1">
      <c r="A26" s="4"/>
      <c r="B26" s="50" t="s">
        <v>91</v>
      </c>
      <c r="C26" s="53">
        <f>SUM(C22:H22)</f>
        <v>0</v>
      </c>
      <c r="G26" s="52"/>
      <c r="H26" s="52"/>
    </row>
    <row r="27" spans="1:15" ht="12.75" customHeight="1">
      <c r="A27" s="4"/>
      <c r="B27" s="5" t="s">
        <v>92</v>
      </c>
      <c r="C27" s="54">
        <f>SUM(C25:C26)</f>
        <v>668</v>
      </c>
      <c r="D27" s="5"/>
      <c r="E27" s="5"/>
      <c r="F27" s="5"/>
      <c r="G27" s="55"/>
      <c r="H27" s="55"/>
    </row>
    <row r="28" spans="1:15" ht="22.5" customHeight="1">
      <c r="A28" s="56" t="s">
        <v>93</v>
      </c>
      <c r="B28" s="365" t="s">
        <v>94</v>
      </c>
      <c r="C28" s="349"/>
      <c r="D28" s="349"/>
      <c r="E28" s="349"/>
      <c r="F28" s="349"/>
      <c r="G28" s="349"/>
      <c r="H28" s="349"/>
    </row>
    <row r="29" spans="1:15" ht="27.75" customHeight="1">
      <c r="A29" s="4"/>
      <c r="B29" s="361" t="s">
        <v>1123</v>
      </c>
      <c r="C29" s="349"/>
      <c r="D29" s="349"/>
      <c r="E29" s="349"/>
      <c r="F29" s="349"/>
      <c r="G29" s="349"/>
      <c r="H29" s="349"/>
    </row>
    <row r="30" spans="1:15" ht="15" customHeight="1">
      <c r="A30" s="4"/>
      <c r="B30" s="361" t="s">
        <v>1077</v>
      </c>
      <c r="C30" s="349"/>
      <c r="D30" s="349"/>
      <c r="E30" s="349"/>
      <c r="F30" s="349"/>
      <c r="G30" s="349"/>
      <c r="H30" s="349"/>
    </row>
    <row r="31" spans="1:15" ht="15.75" customHeight="1">
      <c r="A31" s="4"/>
      <c r="B31" s="361" t="s">
        <v>95</v>
      </c>
      <c r="C31" s="349"/>
      <c r="D31" s="349"/>
      <c r="E31" s="349"/>
      <c r="F31" s="349"/>
      <c r="G31" s="349"/>
      <c r="H31" s="349"/>
    </row>
    <row r="32" spans="1:15" ht="38.25" customHeight="1">
      <c r="A32" s="4"/>
      <c r="B32" s="361" t="s">
        <v>96</v>
      </c>
      <c r="C32" s="349"/>
      <c r="D32" s="349"/>
      <c r="E32" s="349"/>
      <c r="F32" s="349"/>
      <c r="G32" s="349"/>
      <c r="H32" s="349"/>
    </row>
    <row r="33" spans="1:8" ht="16.5" customHeight="1">
      <c r="A33" s="4"/>
      <c r="B33" s="361" t="s">
        <v>97</v>
      </c>
      <c r="C33" s="349"/>
      <c r="D33" s="349"/>
      <c r="E33" s="349"/>
      <c r="F33" s="349"/>
      <c r="G33" s="349"/>
      <c r="H33" s="349"/>
    </row>
    <row r="34" spans="1:8" ht="54.75" customHeight="1">
      <c r="A34" s="4"/>
      <c r="B34" s="361" t="s">
        <v>98</v>
      </c>
      <c r="C34" s="349"/>
      <c r="D34" s="349"/>
      <c r="E34" s="349"/>
      <c r="F34" s="349"/>
      <c r="G34" s="349"/>
      <c r="H34" s="349"/>
    </row>
    <row r="35" spans="1:8" ht="35.25" customHeight="1">
      <c r="A35" s="4"/>
      <c r="B35" s="385" t="s">
        <v>99</v>
      </c>
      <c r="C35" s="349"/>
      <c r="D35" s="349"/>
      <c r="E35" s="349"/>
      <c r="F35" s="349"/>
      <c r="G35" s="349"/>
      <c r="H35" s="349"/>
    </row>
    <row r="36" spans="1:8" ht="47.25" customHeight="1">
      <c r="A36" s="4"/>
      <c r="B36" s="361" t="s">
        <v>100</v>
      </c>
      <c r="C36" s="349"/>
      <c r="D36" s="349"/>
      <c r="E36" s="349"/>
      <c r="F36" s="349"/>
      <c r="G36" s="349"/>
      <c r="H36" s="349"/>
    </row>
    <row r="37" spans="1:8" ht="34.5" customHeight="1">
      <c r="A37" s="4"/>
      <c r="B37" s="361" t="s">
        <v>101</v>
      </c>
      <c r="C37" s="349"/>
      <c r="D37" s="349"/>
      <c r="E37" s="349"/>
      <c r="F37" s="349"/>
      <c r="G37" s="349"/>
      <c r="H37" s="349"/>
    </row>
    <row r="38" spans="1:8" ht="53.25" customHeight="1">
      <c r="A38" s="4"/>
      <c r="B38" s="372"/>
      <c r="C38" s="356"/>
      <c r="D38" s="289" t="s">
        <v>102</v>
      </c>
      <c r="E38" s="291" t="s">
        <v>103</v>
      </c>
      <c r="F38" s="289" t="s">
        <v>104</v>
      </c>
    </row>
    <row r="39" spans="1:8" ht="12.75" customHeight="1">
      <c r="A39" s="4"/>
      <c r="B39" s="373" t="s">
        <v>1078</v>
      </c>
      <c r="C39" s="356"/>
      <c r="D39" s="57">
        <v>10</v>
      </c>
      <c r="E39" s="57">
        <v>17</v>
      </c>
      <c r="F39" s="57">
        <v>18</v>
      </c>
    </row>
    <row r="40" spans="1:8" ht="12.75" customHeight="1">
      <c r="A40" s="4"/>
      <c r="B40" s="371" t="s">
        <v>105</v>
      </c>
      <c r="C40" s="356"/>
      <c r="D40" s="57">
        <v>76</v>
      </c>
      <c r="E40" s="57">
        <v>156</v>
      </c>
      <c r="F40" s="57">
        <v>255</v>
      </c>
    </row>
    <row r="41" spans="1:8" ht="12.75" customHeight="1">
      <c r="A41" s="4"/>
      <c r="B41" s="369" t="s">
        <v>106</v>
      </c>
      <c r="C41" s="356"/>
      <c r="D41" s="57">
        <v>11</v>
      </c>
      <c r="E41" s="57">
        <v>31</v>
      </c>
      <c r="F41" s="57">
        <v>31</v>
      </c>
    </row>
    <row r="42" spans="1:8" ht="12.75" customHeight="1">
      <c r="A42" s="4"/>
      <c r="B42" s="369" t="s">
        <v>107</v>
      </c>
      <c r="C42" s="356"/>
      <c r="D42" s="57">
        <v>65</v>
      </c>
      <c r="E42" s="57">
        <v>162</v>
      </c>
      <c r="F42" s="57">
        <v>320</v>
      </c>
    </row>
    <row r="43" spans="1:8" ht="15" customHeight="1">
      <c r="A43" s="4"/>
      <c r="B43" s="369" t="s">
        <v>108</v>
      </c>
      <c r="C43" s="356"/>
      <c r="D43" s="57">
        <v>4</v>
      </c>
      <c r="E43" s="57">
        <v>11</v>
      </c>
      <c r="F43" s="57">
        <v>18</v>
      </c>
    </row>
    <row r="44" spans="1:8" ht="12.75" customHeight="1">
      <c r="A44" s="4"/>
      <c r="B44" s="369" t="s">
        <v>109</v>
      </c>
      <c r="C44" s="356"/>
      <c r="D44" s="57">
        <v>0</v>
      </c>
      <c r="E44" s="57">
        <v>0</v>
      </c>
      <c r="F44" s="57">
        <v>1</v>
      </c>
    </row>
    <row r="45" spans="1:8" ht="26.25" customHeight="1">
      <c r="A45" s="4"/>
      <c r="B45" s="369" t="s">
        <v>110</v>
      </c>
      <c r="C45" s="356"/>
      <c r="D45" s="57">
        <v>2</v>
      </c>
      <c r="E45" s="57">
        <v>2</v>
      </c>
      <c r="F45" s="57">
        <v>2</v>
      </c>
    </row>
    <row r="46" spans="1:8" ht="12.75" customHeight="1">
      <c r="A46" s="4"/>
      <c r="B46" s="369" t="s">
        <v>111</v>
      </c>
      <c r="C46" s="356"/>
      <c r="D46" s="57">
        <v>5</v>
      </c>
      <c r="E46" s="57">
        <v>13</v>
      </c>
      <c r="F46" s="57">
        <v>16</v>
      </c>
    </row>
    <row r="47" spans="1:8" ht="12.75" customHeight="1">
      <c r="A47" s="4"/>
      <c r="B47" s="369" t="s">
        <v>112</v>
      </c>
      <c r="C47" s="356"/>
      <c r="D47" s="57">
        <v>0</v>
      </c>
      <c r="E47" s="57">
        <v>2</v>
      </c>
      <c r="F47" s="57">
        <v>7</v>
      </c>
    </row>
    <row r="48" spans="1:8" ht="12.75" customHeight="1">
      <c r="A48" s="4"/>
      <c r="B48" s="370" t="s">
        <v>113</v>
      </c>
      <c r="C48" s="356"/>
      <c r="D48" s="58">
        <v>0</v>
      </c>
      <c r="E48" s="58">
        <v>0</v>
      </c>
      <c r="F48" s="58">
        <v>0</v>
      </c>
    </row>
    <row r="49" spans="1:28" ht="12.75" customHeight="1">
      <c r="A49" s="2"/>
    </row>
    <row r="50" spans="1:28" ht="12.75" customHeight="1">
      <c r="A50" s="2"/>
      <c r="B50" s="59" t="s">
        <v>114</v>
      </c>
    </row>
    <row r="51" spans="1:28" ht="12.75" customHeight="1">
      <c r="A51" s="4" t="s">
        <v>115</v>
      </c>
      <c r="B51" s="5" t="s">
        <v>116</v>
      </c>
      <c r="G51" s="60"/>
      <c r="H51" s="60"/>
    </row>
    <row r="52" spans="1:28" ht="12.75" customHeight="1">
      <c r="A52" s="4"/>
      <c r="B52" s="1" t="s">
        <v>117</v>
      </c>
      <c r="C52" s="297">
        <v>98</v>
      </c>
      <c r="G52" s="60"/>
      <c r="H52" s="60"/>
    </row>
    <row r="53" spans="1:28" ht="12.75" customHeight="1">
      <c r="A53" s="4"/>
      <c r="B53" s="1" t="s">
        <v>118</v>
      </c>
      <c r="C53" s="297">
        <v>116</v>
      </c>
      <c r="G53" s="60"/>
      <c r="H53" s="60"/>
    </row>
    <row r="54" spans="1:28" ht="12.75" customHeight="1">
      <c r="A54" s="4"/>
      <c r="B54" s="1" t="s">
        <v>119</v>
      </c>
      <c r="C54" s="61"/>
      <c r="G54" s="60"/>
      <c r="H54" s="60"/>
    </row>
    <row r="55" spans="1:28" ht="12.75" customHeight="1">
      <c r="A55" s="4"/>
      <c r="B55" s="1" t="s">
        <v>120</v>
      </c>
      <c r="C55" s="61"/>
      <c r="G55" s="60"/>
      <c r="H55" s="60"/>
    </row>
    <row r="56" spans="1:28" ht="12.75" customHeight="1">
      <c r="A56" s="4"/>
      <c r="B56" s="1" t="s">
        <v>121</v>
      </c>
      <c r="C56" s="61"/>
      <c r="G56" s="60"/>
      <c r="H56" s="60"/>
    </row>
    <row r="57" spans="1:28" ht="12.75" customHeight="1">
      <c r="A57" s="4"/>
      <c r="B57" s="1" t="s">
        <v>122</v>
      </c>
      <c r="C57" s="61"/>
      <c r="G57" s="60"/>
      <c r="H57" s="60"/>
    </row>
    <row r="58" spans="1:28" ht="12.75" customHeight="1">
      <c r="A58" s="4"/>
      <c r="B58" s="17" t="s">
        <v>123</v>
      </c>
      <c r="C58" s="61"/>
      <c r="G58" s="60"/>
      <c r="H58" s="60"/>
    </row>
    <row r="59" spans="1:28" ht="24.75" customHeight="1">
      <c r="A59" s="4"/>
      <c r="B59" s="17" t="s">
        <v>124</v>
      </c>
      <c r="C59" s="61"/>
      <c r="G59" s="60"/>
      <c r="H59" s="60"/>
    </row>
    <row r="60" spans="1:28" ht="12.75" customHeight="1">
      <c r="A60" s="4"/>
      <c r="B60" s="1" t="s">
        <v>125</v>
      </c>
      <c r="C60" s="61"/>
      <c r="G60" s="60"/>
      <c r="H60" s="60"/>
    </row>
    <row r="61" spans="1:28" ht="22.5" customHeight="1">
      <c r="A61" s="2"/>
      <c r="B61" s="62"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61" t="s">
        <v>127</v>
      </c>
      <c r="C62" s="349"/>
      <c r="D62" s="349"/>
      <c r="E62" s="349"/>
      <c r="F62" s="349"/>
      <c r="G62" s="349"/>
      <c r="H62" s="349"/>
      <c r="I62" s="1"/>
      <c r="J62" s="1"/>
      <c r="K62" s="1"/>
      <c r="L62" s="1"/>
      <c r="M62" s="1"/>
      <c r="N62" s="1"/>
      <c r="O62" s="1"/>
      <c r="P62" s="1"/>
      <c r="Q62" s="1"/>
      <c r="R62" s="1"/>
      <c r="S62" s="1"/>
      <c r="T62" s="1"/>
      <c r="U62" s="1"/>
      <c r="V62" s="1"/>
      <c r="W62" s="1"/>
      <c r="X62" s="1"/>
      <c r="Y62" s="1"/>
      <c r="Z62" s="1"/>
      <c r="AA62" s="1"/>
      <c r="AB62" s="1"/>
    </row>
    <row r="63" spans="1:28" ht="46.5" customHeight="1">
      <c r="A63" s="2"/>
      <c r="B63" s="361" t="s">
        <v>128</v>
      </c>
      <c r="C63" s="349"/>
      <c r="D63" s="349"/>
      <c r="E63" s="349"/>
      <c r="F63" s="349"/>
      <c r="G63" s="349"/>
      <c r="H63" s="349"/>
      <c r="I63" s="1"/>
      <c r="J63" s="1"/>
      <c r="K63" s="1"/>
      <c r="L63" s="1"/>
      <c r="M63" s="1"/>
      <c r="N63" s="1"/>
      <c r="O63" s="1"/>
      <c r="P63" s="1"/>
      <c r="Q63" s="1"/>
      <c r="R63" s="1"/>
      <c r="S63" s="1"/>
      <c r="T63" s="1"/>
      <c r="U63" s="1"/>
      <c r="V63" s="1"/>
      <c r="W63" s="1"/>
      <c r="X63" s="1"/>
      <c r="Y63" s="1"/>
      <c r="Z63" s="1"/>
      <c r="AA63" s="1"/>
      <c r="AB63" s="1"/>
    </row>
    <row r="64" spans="1:28" ht="54.75" hidden="1" customHeight="1">
      <c r="A64" s="2"/>
      <c r="B64" s="361" t="s">
        <v>1138</v>
      </c>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row>
    <row r="65" spans="1:28" ht="54.75" hidden="1" customHeight="1">
      <c r="A65" s="2"/>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row>
    <row r="66" spans="1:28" ht="41.25" hidden="1" customHeight="1">
      <c r="A66" s="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row>
    <row r="67" spans="1:28" ht="27.75" hidden="1" customHeight="1">
      <c r="A67" s="2"/>
      <c r="B67" s="378" t="s">
        <v>129</v>
      </c>
      <c r="C67" s="349"/>
      <c r="D67" s="349"/>
      <c r="E67" s="349"/>
      <c r="F67" s="349"/>
      <c r="G67" s="63"/>
      <c r="H67" s="63"/>
      <c r="I67" s="32"/>
      <c r="J67" s="32"/>
      <c r="K67" s="32"/>
      <c r="L67" s="32"/>
      <c r="M67" s="32"/>
      <c r="N67" s="32"/>
      <c r="O67" s="32"/>
      <c r="P67" s="32"/>
      <c r="Q67" s="32"/>
      <c r="R67" s="32"/>
      <c r="S67" s="32"/>
      <c r="T67" s="32"/>
      <c r="U67" s="32"/>
      <c r="V67" s="32"/>
      <c r="W67" s="32"/>
      <c r="X67" s="32"/>
      <c r="Y67" s="32"/>
      <c r="Z67" s="32"/>
      <c r="AA67" s="32"/>
      <c r="AB67" s="32"/>
    </row>
    <row r="68" spans="1:28" ht="26.25" hidden="1" customHeight="1">
      <c r="A68" s="2"/>
      <c r="B68" s="348" t="s">
        <v>1124</v>
      </c>
      <c r="C68" s="349"/>
      <c r="D68" s="349"/>
      <c r="E68" s="349"/>
      <c r="F68" s="349"/>
      <c r="G68" s="349"/>
      <c r="H68" s="3"/>
      <c r="I68" s="32"/>
      <c r="J68" s="32"/>
      <c r="K68" s="32"/>
      <c r="L68" s="32"/>
      <c r="M68" s="32"/>
      <c r="N68" s="32"/>
      <c r="O68" s="32"/>
      <c r="P68" s="32"/>
      <c r="Q68" s="32"/>
      <c r="R68" s="32"/>
      <c r="S68" s="32"/>
      <c r="T68" s="32"/>
      <c r="U68" s="32"/>
      <c r="V68" s="32"/>
      <c r="W68" s="32"/>
      <c r="X68" s="32"/>
      <c r="Y68" s="32"/>
      <c r="Z68" s="32"/>
      <c r="AA68" s="32"/>
      <c r="AB68" s="32"/>
    </row>
    <row r="69" spans="1:28" ht="26.25" hidden="1" customHeight="1">
      <c r="A69" s="2"/>
      <c r="B69" s="377" t="s">
        <v>1132</v>
      </c>
      <c r="C69" s="342"/>
      <c r="D69" s="342"/>
      <c r="E69" s="342"/>
      <c r="F69" s="342"/>
      <c r="G69" s="32"/>
      <c r="H69" s="32"/>
      <c r="I69" s="32"/>
      <c r="J69" s="32"/>
      <c r="K69" s="32"/>
      <c r="L69" s="32"/>
      <c r="M69" s="32"/>
      <c r="N69" s="32"/>
      <c r="O69" s="32"/>
      <c r="P69" s="32"/>
      <c r="Q69" s="32"/>
      <c r="R69" s="32"/>
      <c r="S69" s="32"/>
      <c r="T69" s="32"/>
      <c r="U69" s="32"/>
      <c r="V69" s="32"/>
      <c r="W69" s="32"/>
      <c r="X69" s="32"/>
      <c r="Y69" s="32"/>
      <c r="Z69" s="32"/>
    </row>
    <row r="70" spans="1:28" ht="54.75" hidden="1" customHeight="1">
      <c r="A70" s="2"/>
      <c r="B70" s="379"/>
      <c r="C70" s="380" t="s">
        <v>131</v>
      </c>
      <c r="D70" s="380" t="s">
        <v>132</v>
      </c>
      <c r="E70" s="380" t="s">
        <v>133</v>
      </c>
      <c r="F70" s="380" t="s">
        <v>134</v>
      </c>
      <c r="G70" s="32"/>
      <c r="H70" s="32"/>
      <c r="I70" s="32"/>
      <c r="J70" s="32"/>
      <c r="K70" s="32"/>
      <c r="L70" s="32"/>
      <c r="M70" s="32"/>
      <c r="N70" s="32"/>
      <c r="O70" s="32"/>
      <c r="P70" s="32"/>
      <c r="Q70" s="32"/>
      <c r="R70" s="32"/>
      <c r="S70" s="32"/>
      <c r="T70" s="32"/>
      <c r="U70" s="32"/>
      <c r="V70" s="32"/>
    </row>
    <row r="71" spans="1:28" ht="24" hidden="1" customHeight="1">
      <c r="A71" s="2"/>
      <c r="B71" s="364"/>
      <c r="C71" s="364"/>
      <c r="D71" s="364"/>
      <c r="E71" s="364"/>
      <c r="F71" s="364"/>
      <c r="G71" s="32"/>
      <c r="H71" s="32"/>
      <c r="I71" s="32"/>
      <c r="J71" s="32"/>
      <c r="K71" s="32"/>
      <c r="L71" s="32"/>
      <c r="M71" s="32"/>
      <c r="N71" s="32"/>
      <c r="O71" s="32"/>
      <c r="P71" s="32"/>
      <c r="Q71" s="32"/>
      <c r="R71" s="32"/>
      <c r="S71" s="32"/>
      <c r="T71" s="32"/>
      <c r="U71" s="32"/>
      <c r="V71" s="32"/>
      <c r="W71" s="32"/>
      <c r="X71" s="32"/>
      <c r="Y71" s="32"/>
      <c r="Z71" s="32"/>
    </row>
    <row r="72" spans="1:28" ht="51.75" hidden="1" customHeight="1">
      <c r="A72" s="64" t="s">
        <v>135</v>
      </c>
      <c r="B72" s="65" t="s">
        <v>1125</v>
      </c>
      <c r="C72" s="38"/>
      <c r="D72" s="38"/>
      <c r="E72" s="38"/>
      <c r="F72" s="38">
        <f t="shared" ref="F72:F78" si="9">SUM(C72:E72)</f>
        <v>0</v>
      </c>
      <c r="G72" s="32"/>
      <c r="H72" s="32"/>
      <c r="I72" s="32"/>
      <c r="J72" s="32"/>
      <c r="K72" s="32"/>
      <c r="L72" s="32"/>
      <c r="M72" s="32"/>
      <c r="N72" s="32"/>
      <c r="O72" s="32"/>
      <c r="P72" s="32"/>
      <c r="Q72" s="32"/>
      <c r="R72" s="32"/>
      <c r="S72" s="32"/>
      <c r="T72" s="32"/>
      <c r="U72" s="32"/>
      <c r="V72" s="32"/>
      <c r="W72" s="32"/>
      <c r="X72" s="32"/>
      <c r="Y72" s="32"/>
      <c r="Z72" s="32"/>
    </row>
    <row r="73" spans="1:28" ht="119.25" hidden="1" customHeight="1">
      <c r="A73" s="64" t="s">
        <v>137</v>
      </c>
      <c r="B73" s="66" t="s">
        <v>1126</v>
      </c>
      <c r="C73" s="38"/>
      <c r="D73" s="38"/>
      <c r="E73" s="38"/>
      <c r="F73" s="38">
        <f t="shared" si="9"/>
        <v>0</v>
      </c>
      <c r="G73" s="32"/>
      <c r="H73" s="32"/>
      <c r="I73" s="32"/>
      <c r="J73" s="32"/>
      <c r="K73" s="32"/>
      <c r="L73" s="32"/>
      <c r="M73" s="32"/>
      <c r="N73" s="32"/>
      <c r="O73" s="32"/>
      <c r="P73" s="32"/>
      <c r="Q73" s="32"/>
      <c r="R73" s="32"/>
      <c r="S73" s="32"/>
      <c r="T73" s="32"/>
      <c r="U73" s="32"/>
      <c r="V73" s="32"/>
      <c r="W73" s="32"/>
      <c r="X73" s="32"/>
      <c r="Y73" s="32"/>
      <c r="Z73" s="32"/>
    </row>
    <row r="74" spans="1:28" ht="27.75" hidden="1" customHeight="1">
      <c r="A74" s="64" t="s">
        <v>138</v>
      </c>
      <c r="B74" s="65" t="s">
        <v>1127</v>
      </c>
      <c r="C74" s="38">
        <f t="shared" ref="C74:E74" si="10">(C72-C73)</f>
        <v>0</v>
      </c>
      <c r="D74" s="38">
        <f t="shared" si="10"/>
        <v>0</v>
      </c>
      <c r="E74" s="38">
        <f t="shared" si="10"/>
        <v>0</v>
      </c>
      <c r="F74" s="38">
        <f t="shared" si="9"/>
        <v>0</v>
      </c>
      <c r="G74" s="32"/>
      <c r="H74" s="32"/>
      <c r="I74" s="32"/>
      <c r="J74" s="32"/>
      <c r="K74" s="32"/>
      <c r="L74" s="32"/>
      <c r="M74" s="32"/>
      <c r="N74" s="32"/>
      <c r="O74" s="32"/>
      <c r="P74" s="32"/>
      <c r="Q74" s="32"/>
      <c r="R74" s="32"/>
      <c r="S74" s="32"/>
      <c r="T74" s="32"/>
      <c r="U74" s="32"/>
      <c r="V74" s="32"/>
      <c r="W74" s="32"/>
      <c r="X74" s="32"/>
      <c r="Y74" s="32"/>
      <c r="Z74" s="32"/>
    </row>
    <row r="75" spans="1:28" ht="51.75" hidden="1" customHeight="1">
      <c r="A75" s="64" t="s">
        <v>140</v>
      </c>
      <c r="B75" s="67" t="s">
        <v>1128</v>
      </c>
      <c r="C75" s="38"/>
      <c r="D75" s="38"/>
      <c r="E75" s="38"/>
      <c r="F75" s="38">
        <f t="shared" si="9"/>
        <v>0</v>
      </c>
      <c r="G75" s="32"/>
      <c r="H75" s="32"/>
      <c r="I75" s="32"/>
      <c r="J75" s="32"/>
      <c r="K75" s="32"/>
      <c r="L75" s="32"/>
      <c r="M75" s="32"/>
      <c r="N75" s="32"/>
      <c r="O75" s="32"/>
      <c r="P75" s="32"/>
      <c r="Q75" s="32"/>
      <c r="R75" s="32"/>
      <c r="S75" s="32"/>
      <c r="T75" s="32"/>
      <c r="U75" s="32"/>
      <c r="V75" s="32"/>
      <c r="W75" s="32"/>
      <c r="X75" s="32"/>
      <c r="Y75" s="32"/>
      <c r="Z75" s="32"/>
    </row>
    <row r="76" spans="1:28" ht="63.75" hidden="1" customHeight="1">
      <c r="A76" s="64" t="s">
        <v>142</v>
      </c>
      <c r="B76" s="67" t="s">
        <v>1129</v>
      </c>
      <c r="C76" s="38"/>
      <c r="D76" s="38"/>
      <c r="E76" s="38"/>
      <c r="F76" s="38">
        <f t="shared" si="9"/>
        <v>0</v>
      </c>
      <c r="G76" s="32"/>
      <c r="H76" s="32"/>
      <c r="I76" s="32"/>
      <c r="J76" s="32"/>
      <c r="K76" s="32"/>
      <c r="L76" s="32"/>
      <c r="M76" s="32"/>
      <c r="N76" s="32"/>
      <c r="O76" s="32"/>
      <c r="P76" s="32"/>
      <c r="Q76" s="32"/>
      <c r="R76" s="32"/>
      <c r="S76" s="32"/>
      <c r="T76" s="32"/>
      <c r="U76" s="32"/>
      <c r="V76" s="32"/>
      <c r="W76" s="32"/>
      <c r="X76" s="32"/>
      <c r="Y76" s="32"/>
      <c r="Z76" s="32"/>
    </row>
    <row r="77" spans="1:28" ht="68.25" hidden="1" customHeight="1">
      <c r="A77" s="64" t="s">
        <v>144</v>
      </c>
      <c r="B77" s="67" t="s">
        <v>1130</v>
      </c>
      <c r="C77" s="38"/>
      <c r="D77" s="38"/>
      <c r="E77" s="38"/>
      <c r="F77" s="38">
        <f t="shared" si="9"/>
        <v>0</v>
      </c>
      <c r="G77" s="32"/>
      <c r="H77" s="32"/>
      <c r="I77" s="32"/>
      <c r="J77" s="32"/>
      <c r="K77" s="32"/>
      <c r="L77" s="32"/>
      <c r="M77" s="32"/>
      <c r="N77" s="32"/>
      <c r="O77" s="32"/>
      <c r="P77" s="32"/>
      <c r="Q77" s="32"/>
      <c r="R77" s="32"/>
      <c r="S77" s="32"/>
      <c r="T77" s="32"/>
      <c r="U77" s="32"/>
      <c r="V77" s="32"/>
      <c r="W77" s="32"/>
      <c r="X77" s="32"/>
      <c r="Y77" s="32"/>
      <c r="Z77" s="32"/>
    </row>
    <row r="78" spans="1:28" ht="36" hidden="1" customHeight="1">
      <c r="A78" s="64" t="s">
        <v>145</v>
      </c>
      <c r="B78" s="67" t="s">
        <v>146</v>
      </c>
      <c r="C78" s="38">
        <f t="shared" ref="C78:E78" si="11">SUM(C75:C77)</f>
        <v>0</v>
      </c>
      <c r="D78" s="38">
        <f t="shared" si="11"/>
        <v>0</v>
      </c>
      <c r="E78" s="38">
        <f t="shared" si="11"/>
        <v>0</v>
      </c>
      <c r="F78" s="38">
        <f t="shared" si="9"/>
        <v>0</v>
      </c>
      <c r="G78" s="32"/>
      <c r="H78" s="32"/>
      <c r="I78" s="32"/>
      <c r="J78" s="32"/>
      <c r="K78" s="32"/>
      <c r="L78" s="32"/>
      <c r="M78" s="32"/>
      <c r="N78" s="32"/>
      <c r="O78" s="32"/>
      <c r="P78" s="32"/>
      <c r="Q78" s="32"/>
      <c r="R78" s="32"/>
      <c r="S78" s="32"/>
      <c r="T78" s="32"/>
      <c r="U78" s="32"/>
      <c r="V78" s="32"/>
      <c r="W78" s="32"/>
      <c r="X78" s="32"/>
      <c r="Y78" s="32"/>
      <c r="Z78" s="32"/>
    </row>
    <row r="79" spans="1:28" ht="43.5" hidden="1" customHeight="1">
      <c r="A79" s="64" t="s">
        <v>147</v>
      </c>
      <c r="B79" s="67" t="s">
        <v>1131</v>
      </c>
      <c r="C79" s="38" t="e">
        <f t="shared" ref="C79:F79" si="12">C78/C74</f>
        <v>#DIV/0!</v>
      </c>
      <c r="D79" s="38" t="e">
        <f t="shared" si="12"/>
        <v>#DIV/0!</v>
      </c>
      <c r="E79" s="38" t="e">
        <f t="shared" si="12"/>
        <v>#DIV/0!</v>
      </c>
      <c r="F79" s="38" t="e">
        <f t="shared" si="12"/>
        <v>#DIV/0!</v>
      </c>
      <c r="G79" s="32"/>
      <c r="H79" s="32"/>
      <c r="I79" s="32"/>
      <c r="J79" s="32"/>
      <c r="K79" s="32"/>
      <c r="L79" s="32"/>
      <c r="M79" s="32"/>
      <c r="N79" s="32"/>
      <c r="O79" s="32"/>
      <c r="P79" s="32"/>
      <c r="Q79" s="32"/>
      <c r="R79" s="32"/>
      <c r="S79" s="32"/>
      <c r="T79" s="32"/>
      <c r="U79" s="32"/>
      <c r="V79" s="32"/>
      <c r="W79" s="32"/>
      <c r="X79" s="32"/>
      <c r="Y79" s="32"/>
      <c r="Z79" s="32"/>
    </row>
    <row r="80" spans="1:28" ht="21" customHeight="1">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hidden="1" customHeight="1">
      <c r="A81" s="2"/>
      <c r="B81" s="381" t="s">
        <v>130</v>
      </c>
      <c r="C81" s="349"/>
      <c r="D81" s="349"/>
      <c r="E81" s="349"/>
      <c r="F81" s="349"/>
      <c r="G81" s="69"/>
      <c r="H81" s="69"/>
      <c r="I81" s="32"/>
      <c r="J81" s="32"/>
      <c r="K81" s="32"/>
      <c r="L81" s="32"/>
      <c r="M81" s="32"/>
      <c r="N81" s="32"/>
      <c r="O81" s="32"/>
      <c r="P81" s="32"/>
      <c r="Q81" s="32"/>
      <c r="R81" s="32"/>
      <c r="S81" s="32"/>
      <c r="T81" s="32"/>
      <c r="U81" s="32"/>
      <c r="V81" s="32"/>
      <c r="W81" s="32"/>
      <c r="X81" s="32"/>
      <c r="Y81" s="32"/>
      <c r="Z81" s="32"/>
      <c r="AA81" s="32"/>
      <c r="AB81" s="32"/>
    </row>
    <row r="82" spans="1:28" ht="54.75" hidden="1" customHeight="1">
      <c r="A82" s="2"/>
      <c r="B82" s="384"/>
      <c r="C82" s="380" t="s">
        <v>131</v>
      </c>
      <c r="D82" s="380" t="s">
        <v>132</v>
      </c>
      <c r="E82" s="380" t="s">
        <v>133</v>
      </c>
      <c r="F82" s="380" t="s">
        <v>149</v>
      </c>
      <c r="G82" s="32"/>
      <c r="H82" s="32"/>
      <c r="I82" s="32"/>
      <c r="J82" s="32"/>
      <c r="K82" s="32"/>
      <c r="L82" s="32"/>
      <c r="M82" s="32"/>
      <c r="N82" s="32"/>
      <c r="O82" s="32"/>
      <c r="P82" s="32"/>
      <c r="Q82" s="32"/>
      <c r="R82" s="32"/>
      <c r="S82" s="32"/>
      <c r="T82" s="32"/>
      <c r="U82" s="32"/>
      <c r="V82" s="32"/>
      <c r="W82" s="32"/>
      <c r="X82" s="32"/>
      <c r="Y82" s="32"/>
      <c r="Z82" s="32"/>
    </row>
    <row r="83" spans="1:28" ht="25.5" hidden="1" customHeight="1">
      <c r="A83" s="2"/>
      <c r="B83" s="364"/>
      <c r="C83" s="364"/>
      <c r="D83" s="364"/>
      <c r="E83" s="364"/>
      <c r="F83" s="364"/>
      <c r="G83" s="32"/>
      <c r="H83" s="32"/>
      <c r="I83" s="32"/>
      <c r="J83" s="32"/>
      <c r="K83" s="32"/>
      <c r="L83" s="32"/>
      <c r="M83" s="32"/>
      <c r="N83" s="32"/>
      <c r="O83" s="32"/>
      <c r="P83" s="32"/>
      <c r="Q83" s="32"/>
      <c r="R83" s="32"/>
      <c r="S83" s="32"/>
      <c r="T83" s="32"/>
      <c r="U83" s="32"/>
      <c r="V83" s="32"/>
      <c r="W83" s="32"/>
      <c r="X83" s="32"/>
      <c r="Y83" s="32"/>
      <c r="Z83" s="32"/>
    </row>
    <row r="84" spans="1:28" ht="54.75" hidden="1" customHeight="1">
      <c r="A84" s="70" t="s">
        <v>135</v>
      </c>
      <c r="B84" s="71" t="s">
        <v>136</v>
      </c>
      <c r="C84" s="72"/>
      <c r="D84" s="72"/>
      <c r="E84" s="72"/>
      <c r="F84" s="11">
        <f t="shared" ref="F84:F90" si="13">SUM(C84:E84)</f>
        <v>0</v>
      </c>
      <c r="G84" s="32"/>
      <c r="H84" s="32"/>
      <c r="I84" s="32"/>
      <c r="J84" s="32"/>
      <c r="K84" s="32"/>
      <c r="L84" s="32"/>
      <c r="M84" s="32"/>
      <c r="N84" s="32"/>
      <c r="O84" s="32"/>
      <c r="P84" s="32"/>
      <c r="Q84" s="32"/>
      <c r="R84" s="32"/>
      <c r="S84" s="32"/>
      <c r="T84" s="32"/>
      <c r="U84" s="32"/>
      <c r="V84" s="32"/>
      <c r="W84" s="32"/>
      <c r="X84" s="32"/>
      <c r="Y84" s="32"/>
      <c r="Z84" s="32"/>
    </row>
    <row r="85" spans="1:28" ht="120" hidden="1" customHeight="1">
      <c r="A85" s="70" t="s">
        <v>137</v>
      </c>
      <c r="B85" s="73" t="s">
        <v>1133</v>
      </c>
      <c r="C85" s="72"/>
      <c r="D85" s="72"/>
      <c r="E85" s="72"/>
      <c r="F85" s="11">
        <f t="shared" si="13"/>
        <v>0</v>
      </c>
      <c r="G85" s="32"/>
      <c r="H85" s="32"/>
      <c r="I85" s="32"/>
      <c r="J85" s="32"/>
      <c r="K85" s="32"/>
      <c r="L85" s="32"/>
      <c r="M85" s="32"/>
      <c r="N85" s="32"/>
      <c r="O85" s="32"/>
      <c r="P85" s="32"/>
      <c r="Q85" s="32"/>
      <c r="R85" s="32"/>
      <c r="S85" s="32"/>
      <c r="T85" s="32"/>
      <c r="U85" s="32"/>
      <c r="V85" s="32"/>
      <c r="W85" s="32"/>
      <c r="X85" s="32"/>
      <c r="Y85" s="32"/>
      <c r="Z85" s="32"/>
    </row>
    <row r="86" spans="1:28" ht="34.5" hidden="1" customHeight="1">
      <c r="A86" s="70" t="s">
        <v>138</v>
      </c>
      <c r="B86" s="71" t="s">
        <v>139</v>
      </c>
      <c r="C86" s="11">
        <f t="shared" ref="C86:E86" si="14">(C84-C85)</f>
        <v>0</v>
      </c>
      <c r="D86" s="11">
        <f t="shared" si="14"/>
        <v>0</v>
      </c>
      <c r="E86" s="11">
        <f t="shared" si="14"/>
        <v>0</v>
      </c>
      <c r="F86" s="11">
        <f t="shared" si="13"/>
        <v>0</v>
      </c>
      <c r="G86" s="32"/>
      <c r="H86" s="32"/>
      <c r="I86" s="32"/>
      <c r="J86" s="32"/>
      <c r="K86" s="32"/>
      <c r="L86" s="32"/>
      <c r="M86" s="32"/>
      <c r="N86" s="32"/>
      <c r="O86" s="32"/>
      <c r="P86" s="32"/>
      <c r="Q86" s="32"/>
      <c r="R86" s="32"/>
      <c r="S86" s="32"/>
      <c r="T86" s="32"/>
      <c r="U86" s="32"/>
      <c r="V86" s="32"/>
      <c r="W86" s="32"/>
      <c r="X86" s="32"/>
      <c r="Y86" s="32"/>
      <c r="Z86" s="32"/>
    </row>
    <row r="87" spans="1:28" ht="52.5" hidden="1" customHeight="1">
      <c r="A87" s="70" t="s">
        <v>140</v>
      </c>
      <c r="B87" s="71" t="s">
        <v>141</v>
      </c>
      <c r="C87" s="72"/>
      <c r="D87" s="72"/>
      <c r="E87" s="72"/>
      <c r="F87" s="11">
        <f t="shared" si="13"/>
        <v>0</v>
      </c>
      <c r="G87" s="32"/>
      <c r="H87" s="32"/>
      <c r="I87" s="32"/>
      <c r="J87" s="32"/>
      <c r="K87" s="32"/>
      <c r="L87" s="32"/>
      <c r="M87" s="32"/>
      <c r="N87" s="32"/>
      <c r="O87" s="32"/>
      <c r="P87" s="32"/>
      <c r="Q87" s="32"/>
      <c r="R87" s="32"/>
      <c r="S87" s="32"/>
      <c r="T87" s="32"/>
      <c r="U87" s="32"/>
      <c r="V87" s="32"/>
      <c r="W87" s="32"/>
      <c r="X87" s="32"/>
      <c r="Y87" s="32"/>
      <c r="Z87" s="32"/>
    </row>
    <row r="88" spans="1:28" ht="68.25" hidden="1" customHeight="1">
      <c r="A88" s="70" t="s">
        <v>142</v>
      </c>
      <c r="B88" s="71" t="s">
        <v>143</v>
      </c>
      <c r="C88" s="72"/>
      <c r="D88" s="72"/>
      <c r="E88" s="72"/>
      <c r="F88" s="11">
        <f t="shared" si="13"/>
        <v>0</v>
      </c>
      <c r="G88" s="32"/>
      <c r="H88" s="32"/>
      <c r="I88" s="32"/>
      <c r="J88" s="32"/>
      <c r="K88" s="32"/>
      <c r="L88" s="32"/>
      <c r="M88" s="32"/>
      <c r="N88" s="32"/>
      <c r="O88" s="32"/>
      <c r="P88" s="32"/>
      <c r="Q88" s="32"/>
      <c r="R88" s="32"/>
      <c r="S88" s="32"/>
      <c r="T88" s="32"/>
      <c r="U88" s="32"/>
      <c r="V88" s="32"/>
      <c r="W88" s="32"/>
      <c r="X88" s="32"/>
      <c r="Y88" s="32"/>
      <c r="Z88" s="32"/>
    </row>
    <row r="89" spans="1:28" ht="65.25" hidden="1" customHeight="1">
      <c r="A89" s="70" t="s">
        <v>144</v>
      </c>
      <c r="B89" s="67" t="s">
        <v>1134</v>
      </c>
      <c r="C89" s="72"/>
      <c r="D89" s="72"/>
      <c r="E89" s="72"/>
      <c r="F89" s="11">
        <f t="shared" si="13"/>
        <v>0</v>
      </c>
      <c r="G89" s="32"/>
      <c r="H89" s="32"/>
      <c r="I89" s="32"/>
      <c r="J89" s="32"/>
      <c r="K89" s="32"/>
      <c r="L89" s="32"/>
      <c r="M89" s="32"/>
      <c r="N89" s="32"/>
      <c r="O89" s="32"/>
      <c r="P89" s="32"/>
      <c r="Q89" s="32"/>
      <c r="R89" s="32"/>
      <c r="S89" s="32"/>
      <c r="T89" s="32"/>
      <c r="U89" s="32"/>
      <c r="V89" s="32"/>
      <c r="W89" s="32"/>
      <c r="X89" s="32"/>
      <c r="Y89" s="32"/>
      <c r="Z89" s="32"/>
    </row>
    <row r="90" spans="1:28" ht="31.5" hidden="1" customHeight="1">
      <c r="A90" s="70" t="s">
        <v>145</v>
      </c>
      <c r="B90" s="67" t="s">
        <v>146</v>
      </c>
      <c r="C90" s="11">
        <f t="shared" ref="C90:E90" si="15">SUM(C87:C89)</f>
        <v>0</v>
      </c>
      <c r="D90" s="11">
        <f t="shared" si="15"/>
        <v>0</v>
      </c>
      <c r="E90" s="11">
        <f t="shared" si="15"/>
        <v>0</v>
      </c>
      <c r="F90" s="11">
        <f t="shared" si="13"/>
        <v>0</v>
      </c>
      <c r="G90" s="32"/>
      <c r="H90" s="32"/>
      <c r="I90" s="32"/>
      <c r="J90" s="32"/>
      <c r="K90" s="32"/>
      <c r="L90" s="32"/>
      <c r="M90" s="32"/>
      <c r="N90" s="32"/>
      <c r="O90" s="32"/>
      <c r="P90" s="32"/>
      <c r="Q90" s="32"/>
      <c r="R90" s="32"/>
      <c r="S90" s="32"/>
      <c r="T90" s="32"/>
      <c r="U90" s="32"/>
      <c r="V90" s="32"/>
      <c r="W90" s="32"/>
      <c r="X90" s="32"/>
      <c r="Y90" s="32"/>
      <c r="Z90" s="32"/>
    </row>
    <row r="91" spans="1:28" ht="37.5" hidden="1" customHeight="1">
      <c r="A91" s="70" t="s">
        <v>147</v>
      </c>
      <c r="B91" s="67" t="s">
        <v>148</v>
      </c>
      <c r="C91" s="11" t="e">
        <f t="shared" ref="C91:F91" si="16">C90/C86</f>
        <v>#DIV/0!</v>
      </c>
      <c r="D91" s="11" t="e">
        <f t="shared" si="16"/>
        <v>#DIV/0!</v>
      </c>
      <c r="E91" s="11" t="e">
        <f t="shared" si="16"/>
        <v>#DIV/0!</v>
      </c>
      <c r="F91" s="11" t="e">
        <f t="shared" si="16"/>
        <v>#DIV/0!</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61" t="s">
        <v>1135</v>
      </c>
      <c r="C93" s="349"/>
      <c r="D93" s="349"/>
      <c r="E93" s="349"/>
      <c r="F93" s="349"/>
      <c r="G93" s="349"/>
      <c r="H93" s="349"/>
    </row>
    <row r="94" spans="1:28" ht="12.75" customHeight="1">
      <c r="A94" s="2"/>
      <c r="B94" s="383"/>
      <c r="C94" s="355"/>
      <c r="D94" s="355"/>
      <c r="E94" s="356"/>
      <c r="F94" s="74" t="s">
        <v>1136</v>
      </c>
      <c r="G94" s="74" t="s">
        <v>151</v>
      </c>
    </row>
    <row r="95" spans="1:28" ht="23.25" customHeight="1">
      <c r="A95" s="4" t="s">
        <v>152</v>
      </c>
      <c r="B95" s="374" t="s">
        <v>153</v>
      </c>
      <c r="C95" s="355"/>
      <c r="D95" s="355"/>
      <c r="E95" s="355"/>
      <c r="F95" s="75">
        <v>179</v>
      </c>
      <c r="G95" s="45">
        <v>138</v>
      </c>
      <c r="H95" s="1"/>
      <c r="I95" s="1"/>
      <c r="J95" s="1"/>
      <c r="K95" s="1"/>
      <c r="L95" s="1"/>
      <c r="M95" s="1"/>
      <c r="N95" s="1"/>
      <c r="O95" s="1"/>
      <c r="P95" s="1"/>
      <c r="Q95" s="1"/>
      <c r="R95" s="1"/>
      <c r="S95" s="1"/>
      <c r="T95" s="1"/>
      <c r="U95" s="1"/>
      <c r="V95" s="1"/>
      <c r="W95" s="1"/>
      <c r="X95" s="1"/>
      <c r="Y95" s="1"/>
      <c r="Z95" s="1"/>
      <c r="AA95" s="1"/>
    </row>
    <row r="96" spans="1:28" ht="94.5" customHeight="1">
      <c r="A96" s="4" t="s">
        <v>154</v>
      </c>
      <c r="B96" s="382" t="s">
        <v>155</v>
      </c>
      <c r="C96" s="355"/>
      <c r="D96" s="355"/>
      <c r="E96" s="355"/>
      <c r="F96" s="75"/>
      <c r="G96" s="45">
        <v>7</v>
      </c>
      <c r="H96" s="1"/>
      <c r="I96" s="1"/>
      <c r="J96" s="1"/>
      <c r="K96" s="1"/>
      <c r="L96" s="1"/>
      <c r="M96" s="1"/>
      <c r="N96" s="1"/>
      <c r="O96" s="1"/>
      <c r="P96" s="1"/>
      <c r="Q96" s="1"/>
      <c r="R96" s="1"/>
      <c r="S96" s="1"/>
      <c r="T96" s="1"/>
      <c r="U96" s="1"/>
      <c r="V96" s="1"/>
      <c r="W96" s="1"/>
      <c r="X96" s="1"/>
      <c r="Y96" s="1"/>
      <c r="Z96" s="1"/>
      <c r="AA96" s="1"/>
    </row>
    <row r="97" spans="1:27" ht="13.5" customHeight="1">
      <c r="A97" s="4" t="s">
        <v>156</v>
      </c>
      <c r="B97" s="374" t="s">
        <v>157</v>
      </c>
      <c r="C97" s="355"/>
      <c r="D97" s="355"/>
      <c r="E97" s="355"/>
      <c r="F97" s="45">
        <f t="shared" ref="F97:G97" si="17">F95-F96</f>
        <v>179</v>
      </c>
      <c r="G97" s="45">
        <f t="shared" si="17"/>
        <v>131</v>
      </c>
      <c r="H97" s="1"/>
      <c r="I97" s="1"/>
      <c r="J97" s="1"/>
      <c r="K97" s="1"/>
      <c r="L97" s="1"/>
      <c r="M97" s="1"/>
      <c r="N97" s="1"/>
      <c r="O97" s="1"/>
      <c r="P97" s="1"/>
      <c r="Q97" s="1"/>
      <c r="R97" s="1"/>
      <c r="S97" s="1"/>
      <c r="T97" s="1"/>
      <c r="U97" s="1"/>
      <c r="V97" s="1"/>
      <c r="W97" s="1"/>
      <c r="X97" s="1"/>
      <c r="Y97" s="1"/>
      <c r="Z97" s="1"/>
      <c r="AA97" s="1"/>
    </row>
    <row r="98" spans="1:27" ht="16.5" customHeight="1">
      <c r="A98" s="4" t="s">
        <v>158</v>
      </c>
      <c r="B98" s="374" t="s">
        <v>159</v>
      </c>
      <c r="C98" s="355"/>
      <c r="D98" s="355"/>
      <c r="E98" s="355"/>
      <c r="F98" s="75">
        <v>45</v>
      </c>
      <c r="G98" s="45">
        <v>25</v>
      </c>
      <c r="H98" s="1"/>
      <c r="I98" s="1"/>
      <c r="J98" s="1"/>
      <c r="K98" s="1"/>
      <c r="L98" s="1"/>
      <c r="M98" s="1"/>
      <c r="N98" s="1"/>
      <c r="O98" s="1"/>
      <c r="P98" s="1"/>
      <c r="Q98" s="1"/>
      <c r="R98" s="1"/>
      <c r="S98" s="1"/>
      <c r="T98" s="1"/>
      <c r="U98" s="1"/>
      <c r="V98" s="1"/>
      <c r="W98" s="1"/>
      <c r="X98" s="1"/>
      <c r="Y98" s="1"/>
      <c r="Z98" s="1"/>
      <c r="AA98" s="1"/>
    </row>
    <row r="99" spans="1:27" ht="27.75" customHeight="1">
      <c r="A99" s="4" t="s">
        <v>160</v>
      </c>
      <c r="B99" s="374" t="s">
        <v>161</v>
      </c>
      <c r="C99" s="355"/>
      <c r="D99" s="355"/>
      <c r="E99" s="355"/>
      <c r="F99" s="75">
        <v>43</v>
      </c>
      <c r="G99" s="45">
        <v>22</v>
      </c>
      <c r="H99" s="1"/>
      <c r="I99" s="1"/>
      <c r="J99" s="1"/>
      <c r="K99" s="1"/>
      <c r="L99" s="1"/>
      <c r="M99" s="1"/>
      <c r="N99" s="1"/>
      <c r="O99" s="1"/>
      <c r="P99" s="1"/>
      <c r="Q99" s="1"/>
      <c r="R99" s="1"/>
      <c r="S99" s="1"/>
      <c r="T99" s="1"/>
      <c r="U99" s="1"/>
      <c r="V99" s="1"/>
      <c r="W99" s="1"/>
      <c r="X99" s="1"/>
      <c r="Y99" s="1"/>
      <c r="Z99" s="1"/>
      <c r="AA99" s="1"/>
    </row>
    <row r="100" spans="1:27" ht="13.5" customHeight="1">
      <c r="A100" s="4" t="s">
        <v>162</v>
      </c>
      <c r="B100" s="374" t="s">
        <v>163</v>
      </c>
      <c r="C100" s="355"/>
      <c r="D100" s="355"/>
      <c r="E100" s="355"/>
      <c r="F100" s="75">
        <v>53</v>
      </c>
      <c r="G100" s="45">
        <v>37</v>
      </c>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74" t="s">
        <v>165</v>
      </c>
      <c r="C101" s="355"/>
      <c r="D101" s="355"/>
      <c r="E101" s="355"/>
      <c r="F101" s="75">
        <v>53</v>
      </c>
      <c r="G101" s="45">
        <v>36</v>
      </c>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74" t="s">
        <v>167</v>
      </c>
      <c r="C102" s="355"/>
      <c r="D102" s="355"/>
      <c r="E102" s="355"/>
      <c r="F102" s="75">
        <v>69</v>
      </c>
      <c r="G102" s="45">
        <v>57</v>
      </c>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74" t="s">
        <v>169</v>
      </c>
      <c r="C103" s="355"/>
      <c r="D103" s="355"/>
      <c r="E103" s="355"/>
      <c r="F103" s="75">
        <v>39</v>
      </c>
      <c r="G103" s="45">
        <v>29</v>
      </c>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74" t="s">
        <v>171</v>
      </c>
      <c r="C104" s="355"/>
      <c r="D104" s="355"/>
      <c r="E104" s="355"/>
      <c r="F104" s="75">
        <v>44</v>
      </c>
      <c r="G104" s="45">
        <v>40</v>
      </c>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48" t="s">
        <v>173</v>
      </c>
      <c r="C106" s="349"/>
      <c r="D106" s="349"/>
      <c r="E106" s="349"/>
      <c r="F106" s="349"/>
      <c r="G106" s="349"/>
      <c r="H106" s="349"/>
    </row>
    <row r="107" spans="1:27" ht="18" customHeight="1">
      <c r="A107" s="2"/>
      <c r="B107" s="348" t="s">
        <v>174</v>
      </c>
      <c r="C107" s="349"/>
      <c r="D107" s="349"/>
      <c r="E107" s="349"/>
      <c r="F107" s="349"/>
      <c r="G107" s="349"/>
      <c r="H107" s="349"/>
    </row>
    <row r="108" spans="1:27" ht="88.5" customHeight="1">
      <c r="A108" s="2"/>
      <c r="B108" s="376" t="s">
        <v>175</v>
      </c>
      <c r="C108" s="342"/>
      <c r="D108" s="342"/>
      <c r="E108" s="342"/>
      <c r="F108" s="342"/>
      <c r="G108" s="342"/>
    </row>
    <row r="109" spans="1:27" ht="59.25" customHeight="1">
      <c r="A109" s="4" t="s">
        <v>176</v>
      </c>
      <c r="B109" s="348" t="s">
        <v>1145</v>
      </c>
      <c r="C109" s="349"/>
      <c r="D109" s="349"/>
      <c r="E109" s="349"/>
      <c r="F109" s="375"/>
      <c r="G109" s="76">
        <f>104/168</f>
        <v>0.61904761904761907</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6">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 ref="K9:L9"/>
    <mergeCell ref="M9:N9"/>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showGridLines="0" workbookViewId="0">
      <selection activeCell="K10" sqref="K10"/>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45" t="s">
        <v>1079</v>
      </c>
      <c r="B1" s="346"/>
      <c r="C1" s="346"/>
      <c r="D1" s="346"/>
      <c r="E1" s="346"/>
      <c r="F1" s="347"/>
      <c r="G1" s="1"/>
      <c r="H1" s="1"/>
      <c r="I1" s="1"/>
      <c r="J1" s="1"/>
      <c r="K1" s="1"/>
      <c r="L1" s="1"/>
      <c r="M1" s="1"/>
      <c r="N1" s="1"/>
      <c r="O1" s="1"/>
      <c r="P1" s="1"/>
      <c r="Q1" s="1"/>
      <c r="R1" s="1"/>
      <c r="S1" s="1"/>
      <c r="T1" s="1"/>
      <c r="U1" s="1"/>
      <c r="V1" s="1"/>
      <c r="W1" s="1"/>
      <c r="X1" s="1"/>
      <c r="Y1" s="1"/>
      <c r="Z1" s="1"/>
    </row>
    <row r="2" spans="1:26" ht="12.75" customHeight="1">
      <c r="A2" s="2"/>
      <c r="B2" s="59" t="s">
        <v>177</v>
      </c>
      <c r="C2" s="1"/>
      <c r="D2" s="1"/>
      <c r="E2" s="1"/>
      <c r="F2" s="1"/>
      <c r="G2" s="1"/>
      <c r="H2" s="1"/>
      <c r="I2" s="1"/>
      <c r="J2" s="1"/>
      <c r="K2" s="1"/>
      <c r="L2" s="1"/>
      <c r="M2" s="1"/>
      <c r="N2" s="1"/>
      <c r="O2" s="1"/>
      <c r="P2" s="1"/>
      <c r="Q2" s="1"/>
      <c r="R2" s="1"/>
      <c r="S2" s="1"/>
      <c r="T2" s="1"/>
      <c r="U2" s="1"/>
      <c r="V2" s="1"/>
      <c r="W2" s="1"/>
      <c r="X2" s="1"/>
      <c r="Y2" s="1"/>
      <c r="Z2" s="1"/>
    </row>
    <row r="3" spans="1:26" ht="12.75" customHeight="1">
      <c r="A3" s="393" t="s">
        <v>178</v>
      </c>
      <c r="B3" s="348" t="s">
        <v>1080</v>
      </c>
      <c r="C3" s="349"/>
      <c r="D3" s="349"/>
      <c r="E3" s="349"/>
      <c r="F3" s="349"/>
      <c r="G3" s="1"/>
      <c r="H3" s="1"/>
      <c r="I3" s="1"/>
      <c r="J3" s="1"/>
      <c r="K3" s="1"/>
      <c r="L3" s="1"/>
      <c r="M3" s="1"/>
      <c r="N3" s="1"/>
      <c r="O3" s="1"/>
      <c r="P3" s="1"/>
      <c r="Q3" s="1"/>
      <c r="R3" s="1"/>
      <c r="S3" s="1"/>
      <c r="T3" s="1"/>
      <c r="U3" s="1"/>
      <c r="V3" s="1"/>
      <c r="W3" s="1"/>
      <c r="X3" s="1"/>
      <c r="Y3" s="1"/>
      <c r="Z3" s="1"/>
    </row>
    <row r="4" spans="1:26" ht="19.5" customHeight="1">
      <c r="A4" s="349"/>
      <c r="B4" s="349"/>
      <c r="C4" s="349"/>
      <c r="D4" s="349"/>
      <c r="E4" s="349"/>
      <c r="F4" s="349"/>
      <c r="G4" s="1"/>
      <c r="H4" s="1"/>
      <c r="I4" s="1"/>
      <c r="J4" s="1"/>
      <c r="K4" s="1"/>
      <c r="L4" s="1"/>
      <c r="M4" s="1"/>
      <c r="N4" s="1"/>
      <c r="O4" s="1"/>
      <c r="P4" s="1"/>
      <c r="Q4" s="1"/>
      <c r="R4" s="1"/>
      <c r="S4" s="1"/>
      <c r="T4" s="1"/>
      <c r="U4" s="1"/>
      <c r="V4" s="1"/>
      <c r="W4" s="1"/>
      <c r="X4" s="1"/>
      <c r="Y4" s="1"/>
      <c r="Z4" s="1"/>
    </row>
    <row r="5" spans="1:26" ht="15.75" customHeight="1">
      <c r="A5" s="77"/>
      <c r="B5" s="361" t="s">
        <v>179</v>
      </c>
      <c r="C5" s="349"/>
      <c r="D5" s="349"/>
      <c r="E5" s="349"/>
      <c r="F5" s="349"/>
      <c r="G5" s="1"/>
      <c r="H5" s="1"/>
      <c r="I5" s="1"/>
      <c r="J5" s="1"/>
      <c r="K5" s="1"/>
      <c r="L5" s="1"/>
      <c r="M5" s="1"/>
      <c r="N5" s="1"/>
      <c r="O5" s="1"/>
      <c r="P5" s="1"/>
      <c r="Q5" s="1"/>
      <c r="R5" s="1"/>
      <c r="S5" s="1"/>
      <c r="T5" s="1"/>
      <c r="U5" s="1"/>
      <c r="V5" s="1"/>
      <c r="W5" s="1"/>
      <c r="X5" s="1"/>
      <c r="Y5" s="1"/>
      <c r="Z5" s="1"/>
    </row>
    <row r="6" spans="1:26" ht="56.25" customHeight="1">
      <c r="A6" s="78"/>
      <c r="B6" s="361" t="s">
        <v>180</v>
      </c>
      <c r="C6" s="349"/>
      <c r="D6" s="349"/>
      <c r="E6" s="349"/>
      <c r="F6" s="349"/>
      <c r="G6" s="1"/>
      <c r="H6" s="1"/>
      <c r="I6" s="1"/>
      <c r="J6" s="1"/>
      <c r="K6" s="1"/>
      <c r="L6" s="1"/>
      <c r="M6" s="1"/>
      <c r="N6" s="1"/>
      <c r="O6" s="1"/>
      <c r="P6" s="1"/>
      <c r="Q6" s="1"/>
      <c r="R6" s="1"/>
      <c r="S6" s="1"/>
      <c r="T6" s="1"/>
      <c r="U6" s="1"/>
      <c r="V6" s="1"/>
      <c r="W6" s="1"/>
      <c r="X6" s="1"/>
      <c r="Y6" s="1"/>
      <c r="Z6" s="1"/>
    </row>
    <row r="7" spans="1:26" ht="25.9" customHeight="1">
      <c r="A7" s="2"/>
      <c r="B7" s="361" t="s">
        <v>1076</v>
      </c>
      <c r="C7" s="349"/>
      <c r="D7" s="349"/>
      <c r="E7" s="349"/>
      <c r="F7" s="349"/>
      <c r="G7" s="1"/>
      <c r="H7" s="1"/>
      <c r="I7" s="1"/>
      <c r="J7" s="1"/>
      <c r="K7" s="1"/>
      <c r="L7" s="1"/>
      <c r="M7" s="1"/>
      <c r="N7" s="1"/>
      <c r="O7" s="1"/>
      <c r="P7" s="1"/>
      <c r="Q7" s="1"/>
      <c r="R7" s="1"/>
      <c r="S7" s="1"/>
      <c r="T7" s="1"/>
      <c r="U7" s="1"/>
      <c r="V7" s="1"/>
      <c r="W7" s="1"/>
      <c r="X7" s="1"/>
      <c r="Y7" s="1"/>
      <c r="Z7" s="1"/>
    </row>
    <row r="8" spans="1:26" ht="30" customHeight="1">
      <c r="A8" s="2"/>
      <c r="B8" s="361" t="s">
        <v>72</v>
      </c>
      <c r="C8" s="349"/>
      <c r="D8" s="349"/>
      <c r="E8" s="349"/>
      <c r="F8" s="349"/>
      <c r="G8" s="1"/>
      <c r="H8" s="1"/>
      <c r="I8" s="1"/>
      <c r="J8" s="1"/>
      <c r="K8" s="1"/>
      <c r="L8" s="1"/>
      <c r="M8" s="1"/>
      <c r="N8" s="1"/>
      <c r="O8" s="1"/>
      <c r="P8" s="1"/>
      <c r="Q8" s="1"/>
      <c r="R8" s="1"/>
      <c r="S8" s="1"/>
      <c r="T8" s="1"/>
      <c r="U8" s="1"/>
      <c r="V8" s="1"/>
      <c r="W8" s="1"/>
      <c r="X8" s="1"/>
      <c r="Y8" s="1"/>
      <c r="Z8" s="1"/>
    </row>
    <row r="9" spans="1:26" ht="46.5" customHeight="1">
      <c r="A9" s="2"/>
      <c r="B9" s="361" t="s">
        <v>1075</v>
      </c>
      <c r="C9" s="349"/>
      <c r="D9" s="349"/>
      <c r="E9" s="349"/>
      <c r="F9" s="349"/>
      <c r="G9" s="1"/>
      <c r="H9" s="1"/>
      <c r="I9" s="1"/>
      <c r="J9" s="1"/>
      <c r="K9" s="1"/>
      <c r="L9" s="1"/>
      <c r="M9" s="1"/>
      <c r="N9" s="1"/>
      <c r="O9" s="1"/>
      <c r="P9" s="1"/>
      <c r="Q9" s="1"/>
      <c r="R9" s="1"/>
      <c r="S9" s="1"/>
      <c r="T9" s="1"/>
      <c r="U9" s="1"/>
      <c r="V9" s="1"/>
      <c r="W9" s="1"/>
      <c r="X9" s="1"/>
      <c r="Y9" s="1"/>
      <c r="Z9" s="1"/>
    </row>
    <row r="10" spans="1:26" ht="12.75" customHeight="1">
      <c r="A10" s="4"/>
      <c r="B10" s="354" t="s">
        <v>1081</v>
      </c>
      <c r="C10" s="355"/>
      <c r="D10" s="356"/>
      <c r="E10" s="11">
        <v>358</v>
      </c>
      <c r="F10" s="1"/>
      <c r="G10" s="1"/>
      <c r="H10" s="1"/>
      <c r="I10" s="1"/>
      <c r="J10" s="1"/>
      <c r="K10" s="1"/>
      <c r="L10" s="1"/>
      <c r="M10" s="1"/>
      <c r="N10" s="1"/>
      <c r="O10" s="1"/>
      <c r="P10" s="1"/>
      <c r="Q10" s="1"/>
      <c r="R10" s="1"/>
      <c r="S10" s="1"/>
      <c r="T10" s="1"/>
      <c r="U10" s="1"/>
      <c r="V10" s="1"/>
      <c r="W10" s="1"/>
      <c r="X10" s="1"/>
      <c r="Y10" s="1"/>
      <c r="Z10" s="1"/>
    </row>
    <row r="11" spans="1:26" ht="12.75" customHeight="1">
      <c r="A11" s="4"/>
      <c r="B11" s="373" t="s">
        <v>1082</v>
      </c>
      <c r="C11" s="355"/>
      <c r="D11" s="356"/>
      <c r="E11" s="19">
        <v>364</v>
      </c>
      <c r="F11" s="1"/>
      <c r="G11" s="1"/>
      <c r="H11" s="1"/>
      <c r="I11" s="1"/>
      <c r="J11" s="1"/>
      <c r="K11" s="1"/>
      <c r="L11" s="1"/>
      <c r="M11" s="1"/>
      <c r="N11" s="1"/>
      <c r="O11" s="1"/>
      <c r="P11" s="1"/>
      <c r="Q11" s="1"/>
      <c r="R11" s="1"/>
      <c r="S11" s="1"/>
      <c r="T11" s="1"/>
      <c r="U11" s="1"/>
      <c r="V11" s="1"/>
      <c r="W11" s="1"/>
      <c r="X11" s="1"/>
      <c r="Y11" s="1"/>
      <c r="Z11" s="1"/>
    </row>
    <row r="12" spans="1:26" ht="12.75" customHeight="1">
      <c r="A12" s="4"/>
      <c r="B12" s="373" t="s">
        <v>1149</v>
      </c>
      <c r="C12" s="355"/>
      <c r="D12" s="356"/>
      <c r="E12" s="19"/>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9"/>
      <c r="D13" s="79"/>
      <c r="E13" s="1"/>
      <c r="F13" s="1"/>
      <c r="G13" s="1"/>
      <c r="H13" s="1"/>
      <c r="I13" s="1"/>
      <c r="J13" s="1"/>
      <c r="K13" s="1"/>
      <c r="L13" s="1"/>
      <c r="M13" s="1"/>
      <c r="N13" s="1"/>
      <c r="O13" s="1"/>
      <c r="P13" s="1"/>
      <c r="Q13" s="1"/>
      <c r="R13" s="1"/>
      <c r="S13" s="1"/>
      <c r="T13" s="1"/>
      <c r="U13" s="1"/>
      <c r="V13" s="1"/>
      <c r="W13" s="1"/>
      <c r="X13" s="1"/>
      <c r="Y13" s="1"/>
      <c r="Z13" s="1"/>
    </row>
    <row r="14" spans="1:26" ht="12.4" customHeight="1">
      <c r="A14" s="4"/>
      <c r="B14" s="373" t="s">
        <v>1083</v>
      </c>
      <c r="C14" s="355"/>
      <c r="D14" s="356"/>
      <c r="E14" s="11">
        <v>358</v>
      </c>
      <c r="F14" s="1"/>
      <c r="G14" s="1"/>
      <c r="H14" s="1"/>
      <c r="I14" s="1"/>
      <c r="J14" s="1"/>
      <c r="K14" s="1"/>
      <c r="L14" s="1"/>
      <c r="M14" s="1"/>
      <c r="N14" s="1"/>
      <c r="O14" s="1"/>
      <c r="P14" s="1"/>
      <c r="Q14" s="1"/>
      <c r="R14" s="1"/>
      <c r="S14" s="1"/>
      <c r="T14" s="1"/>
      <c r="U14" s="1"/>
      <c r="V14" s="1"/>
      <c r="W14" s="1"/>
      <c r="X14" s="1"/>
      <c r="Y14" s="1"/>
      <c r="Z14" s="1"/>
    </row>
    <row r="15" spans="1:26" ht="12.75" customHeight="1">
      <c r="A15" s="4"/>
      <c r="B15" s="373" t="s">
        <v>1084</v>
      </c>
      <c r="C15" s="355"/>
      <c r="D15" s="356"/>
      <c r="E15" s="19">
        <v>364</v>
      </c>
      <c r="F15" s="1"/>
      <c r="G15" s="1"/>
      <c r="H15" s="1"/>
      <c r="I15" s="1"/>
      <c r="J15" s="1"/>
      <c r="K15" s="1"/>
      <c r="L15" s="1"/>
      <c r="M15" s="1"/>
      <c r="N15" s="1"/>
      <c r="O15" s="1"/>
      <c r="P15" s="1"/>
      <c r="Q15" s="1"/>
      <c r="R15" s="1"/>
      <c r="S15" s="1"/>
      <c r="T15" s="1"/>
      <c r="U15" s="1"/>
      <c r="V15" s="1"/>
      <c r="W15" s="1"/>
      <c r="X15" s="1"/>
      <c r="Y15" s="1"/>
      <c r="Z15" s="1"/>
    </row>
    <row r="16" spans="1:26" ht="12.75" customHeight="1">
      <c r="A16" s="4"/>
      <c r="B16" s="373" t="s">
        <v>1150</v>
      </c>
      <c r="C16" s="355"/>
      <c r="D16" s="356"/>
      <c r="E16" s="19"/>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73" t="s">
        <v>1085</v>
      </c>
      <c r="C18" s="355"/>
      <c r="D18" s="356"/>
      <c r="E18" s="19">
        <v>68</v>
      </c>
      <c r="F18" s="1"/>
      <c r="G18" s="1"/>
      <c r="H18" s="1"/>
      <c r="I18" s="1"/>
      <c r="J18" s="1"/>
      <c r="K18" s="1"/>
      <c r="L18" s="1"/>
      <c r="M18" s="1"/>
      <c r="N18" s="1"/>
      <c r="O18" s="1"/>
      <c r="P18" s="1"/>
      <c r="Q18" s="1"/>
      <c r="R18" s="1"/>
      <c r="S18" s="1"/>
      <c r="T18" s="1"/>
      <c r="U18" s="1"/>
      <c r="V18" s="1"/>
      <c r="W18" s="1"/>
      <c r="X18" s="1"/>
      <c r="Y18" s="1"/>
      <c r="Z18" s="1"/>
    </row>
    <row r="19" spans="1:26" ht="12.75" customHeight="1">
      <c r="A19" s="4"/>
      <c r="B19" s="373" t="s">
        <v>1086</v>
      </c>
      <c r="C19" s="355"/>
      <c r="D19" s="356"/>
      <c r="E19" s="19">
        <v>23</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406" t="s">
        <v>1087</v>
      </c>
      <c r="C21" s="355"/>
      <c r="D21" s="356"/>
      <c r="E21" s="19">
        <v>82</v>
      </c>
      <c r="F21" s="1"/>
      <c r="G21" s="1"/>
      <c r="H21" s="1"/>
      <c r="I21" s="1"/>
      <c r="J21" s="1"/>
      <c r="K21" s="1"/>
      <c r="L21" s="1"/>
      <c r="M21" s="1"/>
      <c r="N21" s="1"/>
      <c r="O21" s="1"/>
      <c r="P21" s="1"/>
      <c r="Q21" s="1"/>
      <c r="R21" s="1"/>
      <c r="S21" s="1"/>
      <c r="T21" s="1"/>
      <c r="U21" s="1"/>
      <c r="V21" s="1"/>
      <c r="W21" s="1"/>
      <c r="X21" s="1"/>
      <c r="Y21" s="1"/>
      <c r="Z21" s="1"/>
    </row>
    <row r="22" spans="1:26" ht="12.75" customHeight="1">
      <c r="A22" s="4"/>
      <c r="B22" s="373" t="s">
        <v>1088</v>
      </c>
      <c r="C22" s="355"/>
      <c r="D22" s="356"/>
      <c r="E22" s="19">
        <v>40</v>
      </c>
      <c r="F22" s="1"/>
      <c r="G22" s="1"/>
      <c r="H22" s="1"/>
      <c r="I22" s="1"/>
      <c r="J22" s="1"/>
      <c r="K22" s="1"/>
      <c r="L22" s="1"/>
      <c r="M22" s="1"/>
      <c r="N22" s="1"/>
      <c r="O22" s="1"/>
      <c r="P22" s="1"/>
      <c r="Q22" s="1"/>
      <c r="R22" s="1"/>
      <c r="S22" s="1"/>
      <c r="T22" s="1"/>
      <c r="U22" s="1"/>
      <c r="V22" s="1"/>
      <c r="W22" s="1"/>
      <c r="X22" s="1"/>
      <c r="Y22" s="1"/>
      <c r="Z22" s="1"/>
    </row>
    <row r="23" spans="1:26" ht="12.75" customHeight="1">
      <c r="A23" s="4"/>
      <c r="B23" s="295"/>
      <c r="C23" s="290"/>
      <c r="D23" s="290"/>
      <c r="E23" s="296"/>
      <c r="F23" s="292"/>
      <c r="G23" s="1"/>
      <c r="H23" s="1"/>
      <c r="I23" s="1"/>
      <c r="J23" s="1"/>
      <c r="K23" s="1"/>
      <c r="L23" s="1"/>
      <c r="M23" s="1"/>
      <c r="N23" s="1"/>
      <c r="O23" s="1"/>
      <c r="P23" s="1"/>
      <c r="Q23" s="1"/>
      <c r="R23" s="1"/>
      <c r="S23" s="1"/>
      <c r="T23" s="1"/>
      <c r="U23" s="1"/>
      <c r="V23" s="1"/>
      <c r="W23" s="1"/>
      <c r="X23" s="1"/>
      <c r="Y23" s="1"/>
      <c r="Z23" s="1"/>
    </row>
    <row r="24" spans="1:26" ht="12.75" customHeight="1">
      <c r="A24" s="4"/>
      <c r="B24" s="406" t="s">
        <v>1153</v>
      </c>
      <c r="C24" s="355"/>
      <c r="D24" s="356"/>
      <c r="E24" s="19"/>
      <c r="F24" s="1"/>
      <c r="G24" s="1"/>
      <c r="H24" s="1"/>
      <c r="I24" s="1"/>
      <c r="J24" s="1"/>
      <c r="K24" s="1"/>
      <c r="L24" s="1"/>
      <c r="M24" s="1"/>
      <c r="N24" s="1"/>
      <c r="O24" s="1"/>
      <c r="P24" s="1"/>
      <c r="Q24" s="1"/>
      <c r="R24" s="1"/>
      <c r="S24" s="1"/>
      <c r="T24" s="1"/>
      <c r="U24" s="1"/>
      <c r="V24" s="1"/>
      <c r="W24" s="1"/>
      <c r="X24" s="1"/>
      <c r="Y24" s="1"/>
      <c r="Z24" s="1"/>
    </row>
    <row r="25" spans="1:26" ht="12.75" customHeight="1">
      <c r="A25" s="4"/>
      <c r="B25" s="373" t="s">
        <v>1151</v>
      </c>
      <c r="C25" s="355"/>
      <c r="D25" s="356"/>
      <c r="E25" s="19"/>
      <c r="F25" s="1"/>
      <c r="G25" s="1"/>
      <c r="H25" s="1"/>
      <c r="I25" s="1"/>
      <c r="J25" s="1"/>
      <c r="K25" s="1"/>
      <c r="L25" s="1"/>
      <c r="M25" s="1"/>
      <c r="N25" s="1"/>
      <c r="O25" s="1"/>
      <c r="P25" s="1"/>
      <c r="Q25" s="1"/>
      <c r="R25" s="1"/>
      <c r="S25" s="1"/>
      <c r="T25" s="1"/>
      <c r="U25" s="1"/>
      <c r="V25" s="1"/>
      <c r="W25" s="1"/>
      <c r="X25" s="1"/>
      <c r="Y25" s="1"/>
      <c r="Z25" s="1"/>
    </row>
    <row r="26" spans="1:26" ht="12.75" customHeight="1">
      <c r="A26" s="4"/>
      <c r="B26" s="292"/>
      <c r="C26" s="293"/>
      <c r="D26" s="293"/>
      <c r="E26" s="294"/>
      <c r="F26" s="1"/>
      <c r="G26" s="1"/>
      <c r="H26" s="1"/>
      <c r="I26" s="1"/>
      <c r="J26" s="1"/>
      <c r="K26" s="1"/>
      <c r="L26" s="1"/>
      <c r="M26" s="1"/>
      <c r="N26" s="1"/>
      <c r="O26" s="1"/>
      <c r="P26" s="1"/>
      <c r="Q26" s="1"/>
      <c r="R26" s="1"/>
      <c r="S26" s="1"/>
      <c r="T26" s="1"/>
      <c r="U26" s="1"/>
      <c r="V26" s="1"/>
      <c r="W26" s="1"/>
      <c r="X26" s="1"/>
      <c r="Y26" s="1"/>
      <c r="Z26" s="1"/>
    </row>
    <row r="27" spans="1:26" ht="12.75" customHeight="1">
      <c r="A27" s="4"/>
      <c r="B27" s="390" t="s">
        <v>1154</v>
      </c>
      <c r="C27" s="391"/>
      <c r="D27" s="392"/>
      <c r="E27" s="19">
        <f>SUM(E10:E12)</f>
        <v>722</v>
      </c>
      <c r="F27" s="1"/>
      <c r="G27" s="1"/>
      <c r="H27" s="1"/>
      <c r="I27" s="1"/>
      <c r="J27" s="1"/>
      <c r="K27" s="1"/>
      <c r="L27" s="1"/>
      <c r="M27" s="1"/>
      <c r="N27" s="1"/>
      <c r="O27" s="1"/>
      <c r="P27" s="1"/>
      <c r="Q27" s="1"/>
      <c r="R27" s="1"/>
      <c r="S27" s="1"/>
      <c r="T27" s="1"/>
      <c r="U27" s="1"/>
      <c r="V27" s="1"/>
      <c r="W27" s="1"/>
      <c r="X27" s="1"/>
      <c r="Y27" s="1"/>
      <c r="Z27" s="1"/>
    </row>
    <row r="28" spans="1:26" ht="12.75" customHeight="1">
      <c r="A28" s="4"/>
      <c r="B28" s="390" t="s">
        <v>1155</v>
      </c>
      <c r="C28" s="391"/>
      <c r="D28" s="392"/>
      <c r="E28" s="19">
        <f>SUM(E14:E16)</f>
        <v>722</v>
      </c>
      <c r="F28" s="1"/>
      <c r="G28" s="1"/>
      <c r="H28" s="1"/>
      <c r="I28" s="1"/>
      <c r="J28" s="1"/>
      <c r="K28" s="1"/>
      <c r="L28" s="1"/>
      <c r="M28" s="1"/>
      <c r="N28" s="1"/>
      <c r="O28" s="1"/>
      <c r="P28" s="1"/>
      <c r="Q28" s="1"/>
      <c r="R28" s="1"/>
      <c r="S28" s="1"/>
      <c r="T28" s="1"/>
      <c r="U28" s="1"/>
      <c r="V28" s="1"/>
      <c r="W28" s="1"/>
      <c r="X28" s="1"/>
      <c r="Y28" s="1"/>
      <c r="Z28" s="1"/>
    </row>
    <row r="29" spans="1:26" ht="12.75" customHeight="1">
      <c r="A29" s="2"/>
      <c r="B29" s="390" t="s">
        <v>1156</v>
      </c>
      <c r="C29" s="391"/>
      <c r="D29" s="392"/>
      <c r="E29" s="19">
        <f>SUM(E21:E25)</f>
        <v>122</v>
      </c>
      <c r="F29" s="1"/>
      <c r="G29" s="1"/>
      <c r="H29" s="1"/>
      <c r="I29" s="1"/>
      <c r="J29" s="1"/>
      <c r="K29" s="1"/>
      <c r="L29" s="1"/>
      <c r="M29" s="1"/>
      <c r="N29" s="1"/>
      <c r="O29" s="1"/>
      <c r="P29" s="1"/>
      <c r="Q29" s="1"/>
      <c r="R29" s="1"/>
      <c r="S29" s="1"/>
      <c r="T29" s="1"/>
      <c r="U29" s="1"/>
      <c r="V29" s="1"/>
      <c r="W29" s="1"/>
      <c r="X29" s="1"/>
      <c r="Y29" s="1"/>
      <c r="Z29" s="1"/>
    </row>
    <row r="30" spans="1:26" ht="12.75" customHeight="1">
      <c r="A30" s="2"/>
      <c r="B30" s="292"/>
      <c r="C30" s="293"/>
      <c r="D30" s="293"/>
      <c r="E30" s="294"/>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86" t="s">
        <v>1089</v>
      </c>
      <c r="C31" s="349"/>
      <c r="D31" s="349"/>
      <c r="E31" s="349"/>
      <c r="F31" s="349"/>
      <c r="G31" s="1"/>
      <c r="H31" s="1"/>
      <c r="I31" s="1"/>
      <c r="J31" s="1"/>
      <c r="K31" s="1"/>
      <c r="L31" s="1"/>
      <c r="M31" s="1"/>
      <c r="N31" s="1"/>
      <c r="O31" s="1"/>
      <c r="P31" s="1"/>
      <c r="Q31" s="1"/>
      <c r="R31" s="1"/>
      <c r="S31" s="1"/>
      <c r="T31" s="1"/>
      <c r="U31" s="1"/>
      <c r="V31" s="1"/>
      <c r="W31" s="1"/>
      <c r="X31" s="1"/>
      <c r="Y31" s="1"/>
      <c r="Z31" s="1"/>
    </row>
    <row r="32" spans="1:26" ht="16.5" customHeight="1">
      <c r="A32" s="4"/>
      <c r="B32" s="361" t="s">
        <v>182</v>
      </c>
      <c r="C32" s="349"/>
      <c r="D32" s="349"/>
      <c r="E32" s="349"/>
      <c r="F32" s="349"/>
      <c r="G32" s="1"/>
      <c r="H32" s="1"/>
      <c r="I32" s="1"/>
      <c r="J32" s="1"/>
      <c r="K32" s="1"/>
      <c r="L32" s="1"/>
      <c r="M32" s="1"/>
      <c r="N32" s="1"/>
      <c r="O32" s="1"/>
      <c r="P32" s="1"/>
      <c r="Q32" s="1"/>
      <c r="R32" s="1"/>
      <c r="S32" s="1"/>
      <c r="T32" s="1"/>
      <c r="U32" s="1"/>
      <c r="V32" s="1"/>
      <c r="W32" s="1"/>
      <c r="X32" s="1"/>
      <c r="Y32" s="1"/>
      <c r="Z32" s="1"/>
    </row>
    <row r="33" spans="1:26" ht="13.5" customHeight="1">
      <c r="A33" s="4"/>
      <c r="B33" s="32"/>
      <c r="C33" s="32"/>
      <c r="D33" s="32"/>
      <c r="E33" s="32"/>
      <c r="F33" s="32"/>
      <c r="G33" s="1"/>
      <c r="H33" s="1"/>
      <c r="I33" s="1"/>
      <c r="J33" s="1"/>
      <c r="K33" s="1"/>
      <c r="L33" s="1"/>
      <c r="M33" s="1"/>
      <c r="N33" s="1"/>
      <c r="O33" s="1"/>
      <c r="P33" s="1"/>
      <c r="Q33" s="1"/>
      <c r="R33" s="1"/>
      <c r="S33" s="1"/>
      <c r="T33" s="1"/>
      <c r="U33" s="1"/>
      <c r="V33" s="1"/>
      <c r="W33" s="1"/>
      <c r="X33" s="1"/>
      <c r="Y33" s="1"/>
      <c r="Z33" s="1"/>
    </row>
    <row r="34" spans="1:26" ht="12.75" customHeight="1">
      <c r="A34" s="4"/>
      <c r="B34" s="81"/>
      <c r="C34" s="1"/>
      <c r="D34" s="82" t="s">
        <v>12</v>
      </c>
      <c r="E34" s="82"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409" t="s">
        <v>183</v>
      </c>
      <c r="C35" s="349"/>
      <c r="D35" s="19"/>
      <c r="E35" s="19" t="s">
        <v>1165</v>
      </c>
      <c r="F35" s="1"/>
      <c r="G35" s="1"/>
      <c r="H35" s="1"/>
      <c r="I35" s="1"/>
      <c r="J35" s="1"/>
      <c r="K35" s="1"/>
      <c r="L35" s="1"/>
      <c r="M35" s="1"/>
      <c r="N35" s="1"/>
      <c r="O35" s="1"/>
      <c r="P35" s="1"/>
      <c r="Q35" s="1"/>
      <c r="R35" s="1"/>
      <c r="S35" s="1"/>
      <c r="T35" s="1"/>
      <c r="U35" s="1"/>
      <c r="V35" s="1"/>
      <c r="W35" s="1"/>
      <c r="X35" s="1"/>
      <c r="Y35" s="1"/>
      <c r="Z35" s="1"/>
    </row>
    <row r="36" spans="1:26" ht="12.75" customHeight="1">
      <c r="A36" s="4"/>
      <c r="B36" s="83"/>
      <c r="C36" s="83"/>
      <c r="D36" s="84"/>
      <c r="E36" s="84"/>
      <c r="F36" s="1"/>
      <c r="G36" s="1"/>
      <c r="H36" s="1"/>
      <c r="I36" s="1"/>
      <c r="J36" s="1"/>
      <c r="K36" s="1"/>
      <c r="L36" s="1"/>
      <c r="M36" s="1"/>
      <c r="N36" s="1"/>
      <c r="O36" s="1"/>
      <c r="P36" s="1"/>
      <c r="Q36" s="1"/>
      <c r="R36" s="1"/>
      <c r="S36" s="1"/>
      <c r="T36" s="1"/>
      <c r="U36" s="1"/>
      <c r="V36" s="1"/>
      <c r="W36" s="1"/>
      <c r="X36" s="1"/>
      <c r="Y36" s="1"/>
      <c r="Z36" s="1"/>
    </row>
    <row r="37" spans="1:26" ht="12.75" customHeight="1">
      <c r="A37" s="4"/>
      <c r="B37" s="407" t="s">
        <v>184</v>
      </c>
      <c r="C37" s="349"/>
      <c r="D37" s="349"/>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85"/>
      <c r="F38" s="10"/>
      <c r="G38" s="1"/>
      <c r="H38" s="1"/>
      <c r="I38" s="1"/>
      <c r="J38" s="1"/>
      <c r="K38" s="1"/>
      <c r="L38" s="1"/>
      <c r="M38" s="1"/>
      <c r="N38" s="1"/>
      <c r="O38" s="1"/>
      <c r="P38" s="1"/>
      <c r="Q38" s="1"/>
      <c r="R38" s="1"/>
      <c r="S38" s="1"/>
      <c r="T38" s="1"/>
      <c r="U38" s="1"/>
      <c r="V38" s="1"/>
      <c r="W38" s="1"/>
      <c r="X38" s="1"/>
      <c r="Y38" s="1"/>
      <c r="Z38" s="1"/>
    </row>
    <row r="39" spans="1:26" ht="12.75" customHeight="1">
      <c r="A39" s="4"/>
      <c r="B39" s="408" t="s">
        <v>185</v>
      </c>
      <c r="C39" s="355"/>
      <c r="D39" s="356"/>
      <c r="E39" s="74"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73" t="s">
        <v>186</v>
      </c>
      <c r="C40" s="355"/>
      <c r="D40" s="356"/>
      <c r="E40" s="19"/>
      <c r="F40" s="10"/>
      <c r="G40" s="1"/>
      <c r="H40" s="1"/>
      <c r="I40" s="1"/>
      <c r="J40" s="1"/>
      <c r="K40" s="1"/>
      <c r="L40" s="1"/>
      <c r="M40" s="1"/>
      <c r="N40" s="1"/>
      <c r="O40" s="1"/>
      <c r="P40" s="1"/>
      <c r="Q40" s="1"/>
      <c r="R40" s="1"/>
      <c r="S40" s="1"/>
      <c r="T40" s="1"/>
      <c r="U40" s="1"/>
      <c r="V40" s="1"/>
      <c r="W40" s="1"/>
      <c r="X40" s="1"/>
      <c r="Y40" s="1"/>
      <c r="Z40" s="1"/>
    </row>
    <row r="41" spans="1:26" ht="12.75" customHeight="1">
      <c r="A41" s="4"/>
      <c r="B41" s="373" t="s">
        <v>187</v>
      </c>
      <c r="C41" s="355"/>
      <c r="D41" s="356"/>
      <c r="E41" s="19"/>
      <c r="F41" s="10"/>
      <c r="G41" s="1"/>
      <c r="H41" s="1"/>
      <c r="I41" s="1"/>
      <c r="J41" s="1"/>
      <c r="K41" s="1"/>
      <c r="L41" s="1"/>
      <c r="M41" s="1"/>
      <c r="N41" s="1"/>
      <c r="O41" s="1"/>
      <c r="P41" s="1"/>
      <c r="Q41" s="1"/>
      <c r="R41" s="1"/>
      <c r="S41" s="1"/>
      <c r="T41" s="1"/>
      <c r="U41" s="1"/>
      <c r="V41" s="1"/>
      <c r="W41" s="1"/>
      <c r="X41" s="1"/>
      <c r="Y41" s="1"/>
      <c r="Z41" s="1"/>
    </row>
    <row r="42" spans="1:26" ht="12.75" customHeight="1">
      <c r="A42" s="4"/>
      <c r="B42" s="373" t="s">
        <v>188</v>
      </c>
      <c r="C42" s="355"/>
      <c r="D42" s="356"/>
      <c r="E42" s="19"/>
      <c r="F42" s="1"/>
      <c r="G42" s="1"/>
      <c r="H42" s="1"/>
      <c r="I42" s="1"/>
      <c r="J42" s="1"/>
      <c r="K42" s="1"/>
      <c r="L42" s="1"/>
      <c r="M42" s="1"/>
      <c r="N42" s="1"/>
      <c r="O42" s="1"/>
      <c r="P42" s="1"/>
      <c r="Q42" s="1"/>
      <c r="R42" s="1"/>
      <c r="S42" s="1"/>
      <c r="T42" s="1"/>
      <c r="U42" s="1"/>
      <c r="V42" s="1"/>
      <c r="W42" s="1"/>
      <c r="X42" s="1"/>
      <c r="Y42" s="1"/>
      <c r="Z42" s="1"/>
    </row>
    <row r="43" spans="1:26" ht="12.75" customHeight="1">
      <c r="A43" s="4"/>
      <c r="B43" s="397"/>
      <c r="C43" s="349"/>
      <c r="D43" s="349"/>
      <c r="E43" s="86"/>
      <c r="F43" s="84"/>
      <c r="G43" s="1"/>
      <c r="H43" s="1"/>
      <c r="I43" s="1"/>
      <c r="J43" s="1"/>
      <c r="K43" s="1"/>
      <c r="L43" s="1"/>
      <c r="M43" s="1"/>
      <c r="N43" s="1"/>
      <c r="O43" s="1"/>
      <c r="P43" s="1"/>
      <c r="Q43" s="1"/>
      <c r="R43" s="1"/>
      <c r="S43" s="1"/>
      <c r="T43" s="1"/>
      <c r="U43" s="1"/>
      <c r="V43" s="1"/>
      <c r="W43" s="1"/>
      <c r="X43" s="1"/>
      <c r="Y43" s="1"/>
      <c r="Z43" s="1"/>
    </row>
    <row r="44" spans="1:26" ht="12.75" customHeight="1">
      <c r="A44" s="4"/>
      <c r="B44" s="87" t="s">
        <v>189</v>
      </c>
      <c r="C44" s="1"/>
      <c r="D44" s="82" t="s">
        <v>12</v>
      </c>
      <c r="E44" s="84"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416" t="s">
        <v>190</v>
      </c>
      <c r="C45" s="375"/>
      <c r="D45" s="19"/>
      <c r="E45" s="19"/>
      <c r="F45" s="1"/>
      <c r="G45" s="1"/>
      <c r="H45" s="1"/>
      <c r="I45" s="1"/>
      <c r="J45" s="1"/>
      <c r="K45" s="1"/>
      <c r="L45" s="1"/>
      <c r="M45" s="1"/>
      <c r="N45" s="1"/>
      <c r="O45" s="1"/>
      <c r="P45" s="1"/>
      <c r="Q45" s="1"/>
      <c r="R45" s="1"/>
      <c r="S45" s="1"/>
      <c r="T45" s="1"/>
      <c r="U45" s="1"/>
      <c r="V45" s="1"/>
      <c r="W45" s="1"/>
      <c r="X45" s="1"/>
      <c r="Y45" s="1"/>
      <c r="Z45" s="1"/>
    </row>
    <row r="46" spans="1:26" ht="12.75" customHeight="1">
      <c r="A46" s="4"/>
      <c r="B46" s="416" t="s">
        <v>191</v>
      </c>
      <c r="C46" s="375"/>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8"/>
      <c r="B48" s="59"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8"/>
      <c r="B49" s="59"/>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61" t="s">
        <v>195</v>
      </c>
      <c r="C51" s="349"/>
      <c r="D51" s="349"/>
      <c r="E51" s="349"/>
      <c r="F51" s="349"/>
      <c r="G51" s="1"/>
      <c r="H51" s="1"/>
      <c r="I51" s="1"/>
      <c r="J51" s="1"/>
      <c r="K51" s="1"/>
      <c r="L51" s="1"/>
      <c r="M51" s="1"/>
      <c r="N51" s="1"/>
      <c r="O51" s="1"/>
      <c r="P51" s="1"/>
      <c r="Q51" s="1"/>
      <c r="R51" s="1"/>
      <c r="S51" s="1"/>
      <c r="T51" s="1"/>
      <c r="U51" s="1"/>
      <c r="V51" s="1"/>
      <c r="W51" s="1"/>
      <c r="X51" s="1"/>
      <c r="Y51" s="1"/>
      <c r="Z51" s="1"/>
    </row>
    <row r="52" spans="1:26" ht="14.25" customHeight="1">
      <c r="A52" s="19"/>
      <c r="B52" s="415" t="s">
        <v>196</v>
      </c>
      <c r="C52" s="349"/>
      <c r="D52" s="349"/>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419" t="s">
        <v>197</v>
      </c>
      <c r="C53" s="349"/>
      <c r="D53" s="349"/>
      <c r="E53" s="1"/>
      <c r="F53" s="10"/>
      <c r="G53" s="1"/>
      <c r="H53" s="1"/>
      <c r="I53" s="1"/>
      <c r="J53" s="1"/>
      <c r="K53" s="1"/>
      <c r="L53" s="1"/>
      <c r="M53" s="1"/>
      <c r="N53" s="1"/>
      <c r="O53" s="1"/>
      <c r="P53" s="1"/>
      <c r="Q53" s="1"/>
      <c r="R53" s="1"/>
      <c r="S53" s="1"/>
      <c r="T53" s="1"/>
      <c r="U53" s="1"/>
      <c r="V53" s="1"/>
      <c r="W53" s="1"/>
      <c r="X53" s="1"/>
      <c r="Y53" s="1"/>
      <c r="Z53" s="1"/>
    </row>
    <row r="54" spans="1:26" ht="13.5" customHeight="1">
      <c r="A54" s="19" t="s">
        <v>1165</v>
      </c>
      <c r="B54" s="415" t="s">
        <v>198</v>
      </c>
      <c r="C54" s="349"/>
      <c r="D54" s="349"/>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420" t="s">
        <v>200</v>
      </c>
      <c r="C56" s="349"/>
      <c r="D56" s="349"/>
      <c r="E56" s="349"/>
      <c r="F56" s="349"/>
      <c r="G56" s="1"/>
      <c r="H56" s="1"/>
      <c r="I56" s="1"/>
      <c r="J56" s="1"/>
      <c r="K56" s="1"/>
      <c r="L56" s="1"/>
      <c r="M56" s="1"/>
      <c r="N56" s="1"/>
      <c r="O56" s="1"/>
      <c r="P56" s="1"/>
      <c r="Q56" s="1"/>
      <c r="R56" s="1"/>
      <c r="S56" s="1"/>
      <c r="T56" s="1"/>
      <c r="U56" s="1"/>
      <c r="V56" s="1"/>
      <c r="W56" s="1"/>
      <c r="X56" s="1"/>
      <c r="Y56" s="1"/>
      <c r="Z56" s="1"/>
    </row>
    <row r="57" spans="1:26" ht="12.75" customHeight="1">
      <c r="A57" s="19"/>
      <c r="B57" s="348" t="s">
        <v>201</v>
      </c>
      <c r="C57" s="349"/>
      <c r="D57" s="84"/>
      <c r="E57" s="1"/>
      <c r="F57" s="10"/>
      <c r="G57" s="1"/>
      <c r="H57" s="1"/>
      <c r="I57" s="1"/>
      <c r="J57" s="1"/>
      <c r="K57" s="1"/>
      <c r="L57" s="1"/>
      <c r="M57" s="1"/>
      <c r="N57" s="1"/>
      <c r="O57" s="1"/>
      <c r="P57" s="1"/>
      <c r="Q57" s="1"/>
      <c r="R57" s="1"/>
      <c r="S57" s="1"/>
      <c r="T57" s="1"/>
      <c r="U57" s="1"/>
      <c r="V57" s="1"/>
      <c r="W57" s="1"/>
      <c r="X57" s="1"/>
      <c r="Y57" s="1"/>
      <c r="Z57" s="1"/>
    </row>
    <row r="58" spans="1:26" ht="12.75" customHeight="1">
      <c r="A58" s="19"/>
      <c r="B58" s="387" t="s">
        <v>202</v>
      </c>
      <c r="C58" s="349"/>
      <c r="D58" s="84"/>
      <c r="E58" s="1"/>
      <c r="F58" s="10"/>
      <c r="G58" s="1"/>
      <c r="H58" s="1"/>
      <c r="I58" s="1"/>
      <c r="J58" s="1"/>
      <c r="K58" s="1"/>
      <c r="L58" s="1"/>
      <c r="M58" s="1"/>
      <c r="N58" s="1"/>
      <c r="O58" s="1"/>
      <c r="P58" s="1"/>
      <c r="Q58" s="1"/>
      <c r="R58" s="1"/>
      <c r="S58" s="1"/>
      <c r="T58" s="1"/>
      <c r="U58" s="1"/>
      <c r="V58" s="1"/>
      <c r="W58" s="1"/>
      <c r="X58" s="1"/>
      <c r="Y58" s="1"/>
      <c r="Z58" s="1"/>
    </row>
    <row r="59" spans="1:26" ht="12.75" customHeight="1">
      <c r="A59" s="19" t="s">
        <v>1165</v>
      </c>
      <c r="B59" s="348" t="s">
        <v>203</v>
      </c>
      <c r="C59" s="349"/>
      <c r="D59" s="84"/>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86" t="s">
        <v>205</v>
      </c>
      <c r="C61" s="349"/>
      <c r="D61" s="349"/>
      <c r="E61" s="349"/>
      <c r="F61" s="349"/>
      <c r="G61" s="1"/>
      <c r="H61" s="1"/>
      <c r="I61" s="1"/>
      <c r="J61" s="1"/>
      <c r="K61" s="1"/>
      <c r="L61" s="1"/>
      <c r="M61" s="1"/>
      <c r="N61" s="1"/>
      <c r="O61" s="1"/>
      <c r="P61" s="1"/>
      <c r="Q61" s="1"/>
      <c r="R61" s="1"/>
      <c r="S61" s="1"/>
      <c r="T61" s="1"/>
      <c r="U61" s="1"/>
      <c r="V61" s="1"/>
      <c r="W61" s="1"/>
      <c r="X61" s="1"/>
      <c r="Y61" s="1"/>
      <c r="Z61" s="1"/>
    </row>
    <row r="62" spans="1:26" ht="12.75" customHeight="1">
      <c r="A62" s="4"/>
      <c r="B62" s="91"/>
      <c r="C62" s="92" t="s">
        <v>206</v>
      </c>
      <c r="D62" s="93" t="s">
        <v>207</v>
      </c>
      <c r="E62" s="94"/>
      <c r="F62" s="1"/>
      <c r="G62" s="1"/>
      <c r="H62" s="1"/>
      <c r="I62" s="1"/>
      <c r="J62" s="1"/>
      <c r="K62" s="1"/>
      <c r="L62" s="1"/>
      <c r="M62" s="1"/>
      <c r="N62" s="1"/>
      <c r="O62" s="1"/>
      <c r="P62" s="1"/>
      <c r="Q62" s="1"/>
      <c r="R62" s="1"/>
      <c r="S62" s="1"/>
      <c r="T62" s="1"/>
      <c r="U62" s="1"/>
      <c r="V62" s="1"/>
      <c r="W62" s="1"/>
      <c r="X62" s="1"/>
      <c r="Y62" s="1"/>
      <c r="Z62" s="1"/>
    </row>
    <row r="63" spans="1:26" ht="12.75" customHeight="1">
      <c r="A63" s="4"/>
      <c r="B63" s="95" t="s">
        <v>208</v>
      </c>
      <c r="C63" s="19"/>
      <c r="D63" s="309">
        <v>12</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5" t="s">
        <v>209</v>
      </c>
      <c r="C64" s="19"/>
      <c r="D64" s="309">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5" t="s">
        <v>210</v>
      </c>
      <c r="C65" s="19"/>
      <c r="D65" s="309">
        <v>3</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5" t="s">
        <v>211</v>
      </c>
      <c r="C66" s="19"/>
      <c r="D66" s="309">
        <v>2</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7" t="s">
        <v>212</v>
      </c>
      <c r="C67" s="19"/>
      <c r="D67" s="309">
        <v>1</v>
      </c>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5" t="s">
        <v>213</v>
      </c>
      <c r="C68" s="19"/>
      <c r="D68" s="309">
        <v>0</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5" t="s">
        <v>214</v>
      </c>
      <c r="C69" s="19"/>
      <c r="D69" s="309">
        <v>0</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5" t="s">
        <v>215</v>
      </c>
      <c r="C70" s="19"/>
      <c r="D70" s="309">
        <v>3</v>
      </c>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8" t="s">
        <v>216</v>
      </c>
      <c r="C71" s="19"/>
      <c r="D71" s="96"/>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9" t="s">
        <v>217</v>
      </c>
      <c r="C72" s="96"/>
      <c r="D72" s="96"/>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9" t="s">
        <v>218</v>
      </c>
      <c r="C73" s="96"/>
      <c r="D73" s="96"/>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100" t="s">
        <v>219</v>
      </c>
      <c r="C74" s="19"/>
      <c r="D74" s="96"/>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1"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68" t="s">
        <v>222</v>
      </c>
      <c r="C77" s="349"/>
      <c r="D77" s="349"/>
      <c r="E77" s="349"/>
      <c r="F77" s="349"/>
      <c r="G77" s="1"/>
      <c r="H77" s="1"/>
      <c r="I77" s="1"/>
      <c r="J77" s="1"/>
      <c r="K77" s="1"/>
      <c r="L77" s="1"/>
      <c r="M77" s="1"/>
      <c r="N77" s="1"/>
      <c r="O77" s="1"/>
      <c r="P77" s="1"/>
      <c r="Q77" s="1"/>
      <c r="R77" s="1"/>
      <c r="S77" s="1"/>
      <c r="T77" s="1"/>
      <c r="U77" s="1"/>
      <c r="V77" s="1"/>
      <c r="W77" s="1"/>
      <c r="X77" s="1"/>
      <c r="Y77" s="1"/>
      <c r="Z77" s="1"/>
    </row>
    <row r="78" spans="1:26" ht="12.75" customHeight="1">
      <c r="A78" s="19"/>
      <c r="B78" s="394" t="s">
        <v>223</v>
      </c>
      <c r="C78" s="349"/>
      <c r="D78" s="349"/>
      <c r="E78" s="63"/>
      <c r="F78" s="10"/>
      <c r="G78" s="1"/>
      <c r="H78" s="1"/>
      <c r="I78" s="1"/>
      <c r="J78" s="1"/>
      <c r="K78" s="1"/>
      <c r="L78" s="1"/>
      <c r="M78" s="1"/>
      <c r="N78" s="1"/>
      <c r="O78" s="1"/>
      <c r="P78" s="1"/>
      <c r="Q78" s="1"/>
      <c r="R78" s="1"/>
      <c r="S78" s="1"/>
      <c r="T78" s="1"/>
      <c r="U78" s="1"/>
      <c r="V78" s="1"/>
      <c r="W78" s="1"/>
      <c r="X78" s="1"/>
      <c r="Y78" s="1"/>
      <c r="Z78" s="1"/>
    </row>
    <row r="79" spans="1:26" ht="21" customHeight="1">
      <c r="A79" s="4"/>
      <c r="B79" s="350" t="s">
        <v>224</v>
      </c>
      <c r="C79" s="349"/>
      <c r="D79" s="349"/>
      <c r="E79" s="63"/>
      <c r="F79" s="10"/>
      <c r="G79" s="1"/>
      <c r="H79" s="1"/>
      <c r="I79" s="1"/>
      <c r="J79" s="1"/>
      <c r="K79" s="1"/>
      <c r="L79" s="1"/>
      <c r="M79" s="1"/>
      <c r="N79" s="1"/>
      <c r="O79" s="1"/>
      <c r="P79" s="1"/>
      <c r="Q79" s="1"/>
      <c r="R79" s="1"/>
      <c r="S79" s="1"/>
      <c r="T79" s="1"/>
      <c r="U79" s="1"/>
      <c r="V79" s="1"/>
      <c r="W79" s="1"/>
      <c r="X79" s="1"/>
      <c r="Y79" s="1"/>
      <c r="Z79" s="1"/>
    </row>
    <row r="80" spans="1:26" ht="12.75" customHeight="1">
      <c r="A80" s="19"/>
      <c r="B80" s="348" t="s">
        <v>225</v>
      </c>
      <c r="C80" s="349"/>
      <c r="D80" s="349"/>
      <c r="E80" s="63"/>
      <c r="F80" s="10"/>
      <c r="G80" s="1"/>
      <c r="H80" s="1"/>
      <c r="I80" s="1"/>
      <c r="J80" s="1"/>
      <c r="K80" s="1"/>
      <c r="L80" s="1"/>
      <c r="M80" s="1"/>
      <c r="N80" s="1"/>
      <c r="O80" s="1"/>
      <c r="P80" s="1"/>
      <c r="Q80" s="1"/>
      <c r="R80" s="1"/>
      <c r="S80" s="1"/>
      <c r="T80" s="1"/>
      <c r="U80" s="1"/>
      <c r="V80" s="1"/>
      <c r="W80" s="1"/>
      <c r="X80" s="1"/>
      <c r="Y80" s="1"/>
      <c r="Z80" s="1"/>
    </row>
    <row r="81" spans="1:26" ht="12.75" customHeight="1">
      <c r="A81" s="19"/>
      <c r="B81" s="348" t="s">
        <v>226</v>
      </c>
      <c r="C81" s="349"/>
      <c r="D81" s="349"/>
      <c r="E81" s="63"/>
      <c r="F81" s="10"/>
      <c r="G81" s="1"/>
      <c r="H81" s="1"/>
      <c r="I81" s="1"/>
      <c r="J81" s="1"/>
      <c r="K81" s="1"/>
      <c r="L81" s="1"/>
      <c r="M81" s="1"/>
      <c r="N81" s="1"/>
      <c r="O81" s="1"/>
      <c r="P81" s="1"/>
      <c r="Q81" s="1"/>
      <c r="R81" s="1"/>
      <c r="S81" s="1"/>
      <c r="T81" s="1"/>
      <c r="U81" s="1"/>
      <c r="V81" s="1"/>
      <c r="W81" s="1"/>
      <c r="X81" s="1"/>
      <c r="Y81" s="1"/>
      <c r="Z81" s="1"/>
    </row>
    <row r="82" spans="1:26" ht="12.75" customHeight="1">
      <c r="A82" s="19"/>
      <c r="B82" s="90" t="s">
        <v>227</v>
      </c>
      <c r="C82" s="3"/>
      <c r="D82" s="3"/>
      <c r="E82" s="84"/>
      <c r="F82" s="10"/>
      <c r="G82" s="1"/>
      <c r="H82" s="1"/>
      <c r="I82" s="1"/>
      <c r="J82" s="1"/>
      <c r="K82" s="1"/>
      <c r="L82" s="1"/>
      <c r="M82" s="1"/>
      <c r="N82" s="1"/>
      <c r="O82" s="1"/>
      <c r="P82" s="1"/>
      <c r="Q82" s="1"/>
      <c r="R82" s="1"/>
      <c r="S82" s="1"/>
      <c r="T82" s="1"/>
      <c r="U82" s="1"/>
      <c r="V82" s="1"/>
      <c r="W82" s="1"/>
      <c r="X82" s="1"/>
      <c r="Y82" s="1"/>
      <c r="Z82" s="1"/>
    </row>
    <row r="83" spans="1:26" ht="12.75" customHeight="1">
      <c r="A83" s="2"/>
      <c r="B83" s="395"/>
      <c r="C83" s="342"/>
      <c r="D83" s="342"/>
      <c r="E83" s="342"/>
      <c r="F83" s="342"/>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4" t="s">
        <v>228</v>
      </c>
      <c r="B85" s="396" t="s">
        <v>229</v>
      </c>
      <c r="C85" s="342"/>
      <c r="D85" s="342"/>
      <c r="E85" s="342"/>
      <c r="F85" s="342"/>
      <c r="G85" s="1"/>
      <c r="H85" s="1"/>
      <c r="I85" s="1"/>
      <c r="J85" s="1"/>
      <c r="K85" s="1"/>
      <c r="L85" s="1"/>
      <c r="M85" s="1"/>
      <c r="N85" s="1"/>
      <c r="O85" s="1"/>
      <c r="P85" s="1"/>
      <c r="Q85" s="1"/>
      <c r="R85" s="1"/>
      <c r="S85" s="1"/>
      <c r="T85" s="1"/>
      <c r="U85" s="1"/>
      <c r="V85" s="1"/>
      <c r="W85" s="1"/>
      <c r="X85" s="1"/>
      <c r="Y85" s="1"/>
      <c r="Z85" s="1"/>
    </row>
    <row r="86" spans="1:26" ht="12.75" customHeight="1">
      <c r="A86" s="4"/>
      <c r="B86" s="104"/>
      <c r="C86" s="72" t="s">
        <v>230</v>
      </c>
      <c r="D86" s="72" t="s">
        <v>231</v>
      </c>
      <c r="E86" s="72" t="s">
        <v>232</v>
      </c>
      <c r="F86" s="72" t="s">
        <v>233</v>
      </c>
      <c r="G86" s="1"/>
      <c r="H86" s="1"/>
      <c r="I86" s="1"/>
      <c r="J86" s="1"/>
      <c r="K86" s="1"/>
      <c r="L86" s="1"/>
      <c r="M86" s="1"/>
      <c r="N86" s="1"/>
      <c r="O86" s="1"/>
      <c r="P86" s="1"/>
      <c r="Q86" s="1"/>
      <c r="R86" s="1"/>
      <c r="S86" s="1"/>
      <c r="T86" s="1"/>
      <c r="U86" s="1"/>
      <c r="V86" s="1"/>
      <c r="W86" s="1"/>
      <c r="X86" s="1"/>
      <c r="Y86" s="1"/>
      <c r="Z86" s="1"/>
    </row>
    <row r="87" spans="1:26" ht="12.75" customHeight="1">
      <c r="A87" s="4"/>
      <c r="B87" s="105" t="s">
        <v>234</v>
      </c>
      <c r="C87" s="106"/>
      <c r="D87" s="106"/>
      <c r="E87" s="106"/>
      <c r="F87" s="107"/>
      <c r="G87" s="1"/>
      <c r="H87" s="1"/>
      <c r="I87" s="1"/>
      <c r="J87" s="1"/>
      <c r="K87" s="1"/>
      <c r="L87" s="1"/>
      <c r="M87" s="1"/>
      <c r="N87" s="1"/>
      <c r="O87" s="1"/>
      <c r="P87" s="1"/>
      <c r="Q87" s="1"/>
      <c r="R87" s="1"/>
      <c r="S87" s="1"/>
      <c r="T87" s="1"/>
      <c r="U87" s="1"/>
      <c r="V87" s="1"/>
      <c r="W87" s="1"/>
      <c r="X87" s="1"/>
      <c r="Y87" s="1"/>
      <c r="Z87" s="1"/>
    </row>
    <row r="88" spans="1:26" ht="12.75" customHeight="1">
      <c r="A88" s="4"/>
      <c r="B88" s="108" t="s">
        <v>235</v>
      </c>
      <c r="C88" s="19"/>
      <c r="D88" s="19"/>
      <c r="E88" s="19"/>
      <c r="F88" s="310" t="s">
        <v>1178</v>
      </c>
      <c r="G88" s="1"/>
      <c r="H88" s="1"/>
      <c r="I88" s="1"/>
      <c r="J88" s="1"/>
      <c r="K88" s="1"/>
      <c r="L88" s="1"/>
      <c r="M88" s="1"/>
      <c r="N88" s="1"/>
      <c r="O88" s="1"/>
      <c r="P88" s="1"/>
      <c r="Q88" s="1"/>
      <c r="R88" s="1"/>
      <c r="S88" s="1"/>
      <c r="T88" s="1"/>
      <c r="U88" s="1"/>
      <c r="V88" s="1"/>
      <c r="W88" s="1"/>
      <c r="X88" s="1"/>
      <c r="Y88" s="1"/>
      <c r="Z88" s="1"/>
    </row>
    <row r="89" spans="1:26" ht="12.75" customHeight="1">
      <c r="A89" s="4"/>
      <c r="B89" s="41" t="s">
        <v>236</v>
      </c>
      <c r="C89" s="19"/>
      <c r="D89" s="19"/>
      <c r="E89" s="19"/>
      <c r="F89" s="310" t="s">
        <v>1178</v>
      </c>
      <c r="G89" s="1"/>
      <c r="H89" s="1"/>
      <c r="I89" s="1"/>
      <c r="J89" s="1"/>
      <c r="K89" s="1"/>
      <c r="L89" s="1"/>
      <c r="M89" s="1"/>
      <c r="N89" s="1"/>
      <c r="O89" s="1"/>
      <c r="P89" s="1"/>
      <c r="Q89" s="1"/>
      <c r="R89" s="1"/>
      <c r="S89" s="1"/>
      <c r="T89" s="1"/>
      <c r="U89" s="1"/>
      <c r="V89" s="1"/>
      <c r="W89" s="1"/>
      <c r="X89" s="1"/>
      <c r="Y89" s="1"/>
      <c r="Z89" s="1"/>
    </row>
    <row r="90" spans="1:26" ht="12.75" customHeight="1">
      <c r="A90" s="4"/>
      <c r="B90" s="99" t="s">
        <v>237</v>
      </c>
      <c r="C90" s="19"/>
      <c r="D90" s="19"/>
      <c r="E90" s="19"/>
      <c r="F90" s="310" t="s">
        <v>1178</v>
      </c>
      <c r="G90" s="1"/>
      <c r="H90" s="1"/>
      <c r="I90" s="1"/>
      <c r="J90" s="1"/>
      <c r="K90" s="1"/>
      <c r="L90" s="1"/>
      <c r="M90" s="1"/>
      <c r="N90" s="1"/>
      <c r="O90" s="1"/>
      <c r="P90" s="1"/>
      <c r="Q90" s="1"/>
      <c r="R90" s="1"/>
      <c r="S90" s="1"/>
      <c r="T90" s="1"/>
      <c r="U90" s="1"/>
      <c r="V90" s="1"/>
      <c r="W90" s="1"/>
      <c r="X90" s="1"/>
      <c r="Y90" s="1"/>
      <c r="Z90" s="1"/>
    </row>
    <row r="91" spans="1:26" ht="12.75" customHeight="1">
      <c r="A91" s="4"/>
      <c r="B91" s="41" t="s">
        <v>238</v>
      </c>
      <c r="C91" s="19"/>
      <c r="D91" s="19"/>
      <c r="E91" s="19"/>
      <c r="F91" s="310" t="s">
        <v>1178</v>
      </c>
      <c r="G91" s="1"/>
      <c r="H91" s="1"/>
      <c r="I91" s="1"/>
      <c r="J91" s="1"/>
      <c r="K91" s="1"/>
      <c r="L91" s="1"/>
      <c r="M91" s="1"/>
      <c r="N91" s="1"/>
      <c r="O91" s="1"/>
      <c r="P91" s="1"/>
      <c r="Q91" s="1"/>
      <c r="R91" s="1"/>
      <c r="S91" s="1"/>
      <c r="T91" s="1"/>
      <c r="U91" s="1"/>
      <c r="V91" s="1"/>
      <c r="W91" s="1"/>
      <c r="X91" s="1"/>
      <c r="Y91" s="1"/>
      <c r="Z91" s="1"/>
    </row>
    <row r="92" spans="1:26" ht="12.75" customHeight="1">
      <c r="A92" s="4"/>
      <c r="B92" s="41" t="s">
        <v>239</v>
      </c>
      <c r="C92" s="19"/>
      <c r="D92" s="19"/>
      <c r="E92" s="19"/>
      <c r="F92" s="310" t="s">
        <v>1178</v>
      </c>
      <c r="G92" s="1"/>
      <c r="H92" s="1"/>
      <c r="I92" s="1"/>
      <c r="J92" s="1"/>
      <c r="K92" s="1"/>
      <c r="L92" s="1"/>
      <c r="M92" s="1"/>
      <c r="N92" s="1"/>
      <c r="O92" s="1"/>
      <c r="P92" s="1"/>
      <c r="Q92" s="1"/>
      <c r="R92" s="1"/>
      <c r="S92" s="1"/>
      <c r="T92" s="1"/>
      <c r="U92" s="1"/>
      <c r="V92" s="1"/>
      <c r="W92" s="1"/>
      <c r="X92" s="1"/>
      <c r="Y92" s="1"/>
      <c r="Z92" s="1"/>
    </row>
    <row r="93" spans="1:26" ht="12.75" customHeight="1">
      <c r="A93" s="4"/>
      <c r="B93" s="41" t="s">
        <v>240</v>
      </c>
      <c r="C93" s="19"/>
      <c r="D93" s="19"/>
      <c r="E93" s="19"/>
      <c r="F93" s="310" t="s">
        <v>1178</v>
      </c>
      <c r="G93" s="1"/>
      <c r="H93" s="1"/>
      <c r="I93" s="1"/>
      <c r="J93" s="1"/>
      <c r="K93" s="1"/>
      <c r="L93" s="1"/>
      <c r="M93" s="1"/>
      <c r="N93" s="1"/>
      <c r="O93" s="1"/>
      <c r="P93" s="1"/>
      <c r="Q93" s="1"/>
      <c r="R93" s="1"/>
      <c r="S93" s="1"/>
      <c r="T93" s="1"/>
      <c r="U93" s="1"/>
      <c r="V93" s="1"/>
      <c r="W93" s="1"/>
      <c r="X93" s="1"/>
      <c r="Y93" s="1"/>
      <c r="Z93" s="1"/>
    </row>
    <row r="94" spans="1:26" ht="12.75" customHeight="1">
      <c r="A94" s="4"/>
      <c r="B94" s="105" t="s">
        <v>241</v>
      </c>
      <c r="C94" s="106"/>
      <c r="D94" s="106"/>
      <c r="E94" s="106"/>
      <c r="F94" s="311"/>
      <c r="G94" s="1"/>
      <c r="H94" s="1"/>
      <c r="I94" s="1"/>
      <c r="J94" s="1"/>
      <c r="K94" s="1"/>
      <c r="L94" s="1"/>
      <c r="M94" s="1"/>
      <c r="N94" s="1"/>
      <c r="O94" s="1"/>
      <c r="P94" s="1"/>
      <c r="Q94" s="1"/>
      <c r="R94" s="1"/>
      <c r="S94" s="1"/>
      <c r="T94" s="1"/>
      <c r="U94" s="1"/>
      <c r="V94" s="1"/>
      <c r="W94" s="1"/>
      <c r="X94" s="1"/>
      <c r="Y94" s="1"/>
      <c r="Z94" s="1"/>
    </row>
    <row r="95" spans="1:26" ht="12.75" customHeight="1">
      <c r="A95" s="4"/>
      <c r="B95" s="41" t="s">
        <v>242</v>
      </c>
      <c r="C95" s="19"/>
      <c r="D95" s="19"/>
      <c r="E95" s="19"/>
      <c r="F95" s="310" t="s">
        <v>1178</v>
      </c>
      <c r="G95" s="1"/>
      <c r="H95" s="1"/>
      <c r="I95" s="1"/>
      <c r="J95" s="1"/>
      <c r="K95" s="1"/>
      <c r="L95" s="1"/>
      <c r="M95" s="1"/>
      <c r="N95" s="1"/>
      <c r="O95" s="1"/>
      <c r="P95" s="1"/>
      <c r="Q95" s="1"/>
      <c r="R95" s="1"/>
      <c r="S95" s="1"/>
      <c r="T95" s="1"/>
      <c r="U95" s="1"/>
      <c r="V95" s="1"/>
      <c r="W95" s="1"/>
      <c r="X95" s="1"/>
      <c r="Y95" s="1"/>
      <c r="Z95" s="1"/>
    </row>
    <row r="96" spans="1:26" ht="12.75" customHeight="1">
      <c r="A96" s="4"/>
      <c r="B96" s="41" t="s">
        <v>243</v>
      </c>
      <c r="C96" s="19"/>
      <c r="D96" s="19"/>
      <c r="E96" s="19"/>
      <c r="F96" s="310" t="s">
        <v>1178</v>
      </c>
      <c r="G96" s="1"/>
      <c r="H96" s="1"/>
      <c r="I96" s="1"/>
      <c r="J96" s="1"/>
      <c r="K96" s="1"/>
      <c r="L96" s="1"/>
      <c r="M96" s="1"/>
      <c r="N96" s="1"/>
      <c r="O96" s="1"/>
      <c r="P96" s="1"/>
      <c r="Q96" s="1"/>
      <c r="R96" s="1"/>
      <c r="S96" s="1"/>
      <c r="T96" s="1"/>
      <c r="U96" s="1"/>
      <c r="V96" s="1"/>
      <c r="W96" s="1"/>
      <c r="X96" s="1"/>
      <c r="Y96" s="1"/>
      <c r="Z96" s="1"/>
    </row>
    <row r="97" spans="1:26" ht="12.75" customHeight="1">
      <c r="A97" s="4"/>
      <c r="B97" s="41" t="s">
        <v>244</v>
      </c>
      <c r="C97" s="19"/>
      <c r="D97" s="19"/>
      <c r="E97" s="19"/>
      <c r="F97" s="310" t="s">
        <v>1178</v>
      </c>
      <c r="G97" s="1"/>
      <c r="H97" s="1"/>
      <c r="I97" s="1"/>
      <c r="J97" s="1"/>
      <c r="K97" s="1"/>
      <c r="L97" s="1"/>
      <c r="M97" s="1"/>
      <c r="N97" s="1"/>
      <c r="O97" s="1"/>
      <c r="P97" s="1"/>
      <c r="Q97" s="1"/>
      <c r="R97" s="1"/>
      <c r="S97" s="1"/>
      <c r="T97" s="1"/>
      <c r="U97" s="1"/>
      <c r="V97" s="1"/>
      <c r="W97" s="1"/>
      <c r="X97" s="1"/>
      <c r="Y97" s="1"/>
      <c r="Z97" s="1"/>
    </row>
    <row r="98" spans="1:26" ht="12.75" customHeight="1">
      <c r="A98" s="4"/>
      <c r="B98" s="41" t="s">
        <v>245</v>
      </c>
      <c r="C98" s="19"/>
      <c r="D98" s="19"/>
      <c r="E98" s="19"/>
      <c r="F98" s="310" t="s">
        <v>1178</v>
      </c>
      <c r="G98" s="1"/>
      <c r="H98" s="1"/>
      <c r="I98" s="1"/>
      <c r="J98" s="1"/>
      <c r="K98" s="1"/>
      <c r="L98" s="1"/>
      <c r="M98" s="1"/>
      <c r="N98" s="1"/>
      <c r="O98" s="1"/>
      <c r="P98" s="1"/>
      <c r="Q98" s="1"/>
      <c r="R98" s="1"/>
      <c r="S98" s="1"/>
      <c r="T98" s="1"/>
      <c r="U98" s="1"/>
      <c r="V98" s="1"/>
      <c r="W98" s="1"/>
      <c r="X98" s="1"/>
      <c r="Y98" s="1"/>
      <c r="Z98" s="1"/>
    </row>
    <row r="99" spans="1:26" ht="12.75" customHeight="1">
      <c r="A99" s="4"/>
      <c r="B99" s="41" t="s">
        <v>246</v>
      </c>
      <c r="C99" s="19"/>
      <c r="D99" s="19"/>
      <c r="E99" s="19"/>
      <c r="F99" s="310" t="s">
        <v>1178</v>
      </c>
      <c r="G99" s="1"/>
      <c r="H99" s="1"/>
      <c r="I99" s="1"/>
      <c r="J99" s="1"/>
      <c r="K99" s="1"/>
      <c r="L99" s="1"/>
      <c r="M99" s="1"/>
      <c r="N99" s="1"/>
      <c r="O99" s="1"/>
      <c r="P99" s="1"/>
      <c r="Q99" s="1"/>
      <c r="R99" s="1"/>
      <c r="S99" s="1"/>
      <c r="T99" s="1"/>
      <c r="U99" s="1"/>
      <c r="V99" s="1"/>
      <c r="W99" s="1"/>
      <c r="X99" s="1"/>
      <c r="Y99" s="1"/>
      <c r="Z99" s="1"/>
    </row>
    <row r="100" spans="1:26" ht="12.75" customHeight="1">
      <c r="A100" s="4"/>
      <c r="B100" s="41" t="s">
        <v>247</v>
      </c>
      <c r="C100" s="19"/>
      <c r="D100" s="19"/>
      <c r="E100" s="19"/>
      <c r="F100" s="310" t="s">
        <v>1178</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1" t="s">
        <v>248</v>
      </c>
      <c r="C101" s="19"/>
      <c r="D101" s="19"/>
      <c r="E101" s="19"/>
      <c r="F101" s="310" t="s">
        <v>1178</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1" t="s">
        <v>249</v>
      </c>
      <c r="C102" s="19"/>
      <c r="D102" s="19"/>
      <c r="E102" s="19"/>
      <c r="F102" s="310" t="s">
        <v>1178</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8" t="s">
        <v>250</v>
      </c>
      <c r="C103" s="19"/>
      <c r="D103" s="19"/>
      <c r="E103" s="19"/>
      <c r="F103" s="310" t="s">
        <v>1178</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1" t="s">
        <v>251</v>
      </c>
      <c r="C104" s="19"/>
      <c r="D104" s="19"/>
      <c r="E104" s="19"/>
      <c r="F104" s="310" t="s">
        <v>1178</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1" t="s">
        <v>252</v>
      </c>
      <c r="C105" s="19"/>
      <c r="D105" s="19"/>
      <c r="E105" s="19"/>
      <c r="F105" s="310" t="s">
        <v>1178</v>
      </c>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1" t="s">
        <v>253</v>
      </c>
      <c r="C106" s="19"/>
      <c r="D106" s="19"/>
      <c r="E106" s="19"/>
      <c r="F106" s="310" t="s">
        <v>1178</v>
      </c>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1" t="s">
        <v>254</v>
      </c>
      <c r="C107" s="19"/>
      <c r="D107" s="19"/>
      <c r="E107" s="19"/>
      <c r="F107" s="310" t="s">
        <v>1165</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44"/>
      <c r="C110" s="342"/>
      <c r="D110" s="342"/>
      <c r="E110" s="342"/>
      <c r="F110" s="342"/>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9"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1" t="s">
        <v>257</v>
      </c>
      <c r="C112" s="109"/>
      <c r="D112" s="109"/>
      <c r="E112" s="109"/>
      <c r="F112" s="109"/>
      <c r="G112" s="109"/>
      <c r="H112" s="17"/>
      <c r="I112" s="1"/>
      <c r="J112" s="1"/>
      <c r="K112" s="1"/>
      <c r="L112" s="1"/>
      <c r="M112" s="1"/>
      <c r="N112" s="1"/>
      <c r="O112" s="1"/>
      <c r="P112" s="1"/>
      <c r="Q112" s="1"/>
      <c r="R112" s="1"/>
      <c r="S112" s="1"/>
      <c r="T112" s="1"/>
      <c r="U112" s="1"/>
      <c r="V112" s="1"/>
      <c r="W112" s="1"/>
      <c r="X112" s="1"/>
      <c r="Y112" s="1"/>
      <c r="Z112" s="1"/>
    </row>
    <row r="113" spans="1:26" ht="12.75" customHeight="1">
      <c r="A113" s="4"/>
      <c r="B113" s="397"/>
      <c r="C113" s="349"/>
      <c r="D113" s="375"/>
      <c r="E113" s="19" t="s">
        <v>12</v>
      </c>
      <c r="F113" s="19" t="s">
        <v>13</v>
      </c>
      <c r="G113" s="109"/>
      <c r="H113" s="17"/>
      <c r="I113" s="1"/>
      <c r="J113" s="1"/>
      <c r="K113" s="1"/>
      <c r="L113" s="1"/>
      <c r="M113" s="1"/>
      <c r="N113" s="1"/>
      <c r="O113" s="1"/>
      <c r="P113" s="1"/>
      <c r="Q113" s="1"/>
      <c r="R113" s="1"/>
      <c r="S113" s="1"/>
      <c r="T113" s="1"/>
      <c r="U113" s="1"/>
      <c r="V113" s="1"/>
      <c r="W113" s="1"/>
      <c r="X113" s="1"/>
      <c r="Y113" s="1"/>
      <c r="Z113" s="1"/>
    </row>
    <row r="114" spans="1:26" ht="39.75" customHeight="1">
      <c r="A114" s="4"/>
      <c r="B114" s="387" t="s">
        <v>258</v>
      </c>
      <c r="C114" s="349"/>
      <c r="D114" s="375"/>
      <c r="E114" s="11"/>
      <c r="F114" s="110" t="s">
        <v>1165</v>
      </c>
      <c r="G114" s="109"/>
      <c r="H114" s="109"/>
      <c r="I114" s="1"/>
      <c r="J114" s="1"/>
      <c r="K114" s="1"/>
      <c r="L114" s="1"/>
      <c r="M114" s="1"/>
      <c r="N114" s="1"/>
      <c r="O114" s="1"/>
      <c r="P114" s="1"/>
      <c r="Q114" s="1"/>
      <c r="R114" s="1"/>
      <c r="S114" s="1"/>
      <c r="T114" s="1"/>
      <c r="U114" s="1"/>
      <c r="V114" s="1"/>
      <c r="W114" s="1"/>
      <c r="X114" s="1"/>
      <c r="Y114" s="1"/>
      <c r="Z114" s="1"/>
    </row>
    <row r="115" spans="1:26" ht="16.5" customHeight="1">
      <c r="A115" s="4"/>
      <c r="B115" s="90"/>
      <c r="C115" s="3"/>
      <c r="D115" s="3"/>
      <c r="E115" s="111"/>
      <c r="F115" s="112"/>
      <c r="G115" s="109"/>
      <c r="H115" s="109"/>
      <c r="I115" s="1"/>
      <c r="J115" s="1"/>
      <c r="K115" s="1"/>
      <c r="L115" s="1"/>
      <c r="M115" s="1"/>
      <c r="N115" s="1"/>
      <c r="O115" s="1"/>
      <c r="P115" s="1"/>
      <c r="Q115" s="1"/>
      <c r="R115" s="1"/>
      <c r="S115" s="1"/>
      <c r="T115" s="1"/>
      <c r="U115" s="1"/>
      <c r="V115" s="1"/>
      <c r="W115" s="1"/>
      <c r="X115" s="1"/>
      <c r="Y115" s="1"/>
      <c r="Z115" s="1"/>
    </row>
    <row r="116" spans="1:26" ht="26.25" customHeight="1">
      <c r="A116" s="113" t="s">
        <v>259</v>
      </c>
      <c r="B116" s="410" t="s">
        <v>260</v>
      </c>
      <c r="C116" s="349"/>
      <c r="D116" s="349"/>
      <c r="E116" s="349"/>
      <c r="F116" s="349"/>
      <c r="G116" s="349"/>
      <c r="H116" s="1"/>
      <c r="I116" s="1"/>
      <c r="J116" s="1"/>
      <c r="K116" s="1"/>
      <c r="L116" s="1"/>
      <c r="M116" s="1"/>
      <c r="N116" s="1"/>
      <c r="O116" s="1"/>
      <c r="P116" s="1"/>
      <c r="Q116" s="1"/>
      <c r="R116" s="1"/>
      <c r="S116" s="1"/>
      <c r="T116" s="1"/>
      <c r="U116" s="1"/>
      <c r="V116" s="1"/>
      <c r="W116" s="1"/>
    </row>
    <row r="117" spans="1:26" ht="12.75" customHeight="1">
      <c r="A117" s="4"/>
      <c r="B117" s="417"/>
      <c r="C117" s="418" t="s">
        <v>261</v>
      </c>
      <c r="D117" s="355"/>
      <c r="E117" s="355"/>
      <c r="F117" s="355"/>
      <c r="G117" s="356"/>
      <c r="H117" s="114"/>
      <c r="I117" s="1"/>
      <c r="J117" s="1"/>
      <c r="K117" s="1"/>
      <c r="L117" s="1"/>
      <c r="M117" s="1"/>
      <c r="N117" s="1"/>
      <c r="O117" s="1"/>
      <c r="P117" s="1"/>
      <c r="Q117" s="1"/>
      <c r="R117" s="1"/>
      <c r="S117" s="1"/>
      <c r="T117" s="1"/>
      <c r="U117" s="1"/>
      <c r="V117" s="1"/>
      <c r="W117" s="1"/>
      <c r="X117" s="1"/>
      <c r="Y117" s="1"/>
      <c r="Z117" s="1"/>
    </row>
    <row r="118" spans="1:26" ht="24" customHeight="1">
      <c r="A118" s="4"/>
      <c r="B118" s="364"/>
      <c r="C118" s="110" t="s">
        <v>201</v>
      </c>
      <c r="D118" s="110" t="s">
        <v>202</v>
      </c>
      <c r="E118" s="110" t="s">
        <v>262</v>
      </c>
      <c r="F118" s="115" t="s">
        <v>263</v>
      </c>
      <c r="G118" s="110" t="s">
        <v>233</v>
      </c>
      <c r="H118" s="114"/>
      <c r="I118" s="1"/>
      <c r="J118" s="1"/>
      <c r="K118" s="1"/>
      <c r="L118" s="1"/>
      <c r="M118" s="1"/>
      <c r="N118" s="1"/>
      <c r="O118" s="1"/>
      <c r="P118" s="1"/>
      <c r="Q118" s="1"/>
      <c r="R118" s="1"/>
      <c r="S118" s="1"/>
      <c r="T118" s="1"/>
      <c r="U118" s="1"/>
      <c r="V118" s="1"/>
      <c r="W118" s="1"/>
      <c r="X118" s="1"/>
      <c r="Y118" s="1"/>
      <c r="Z118" s="1"/>
    </row>
    <row r="119" spans="1:26" ht="12.75" customHeight="1">
      <c r="A119" s="4"/>
      <c r="B119" s="116" t="s">
        <v>264</v>
      </c>
      <c r="C119" s="11"/>
      <c r="D119" s="11"/>
      <c r="E119" s="11"/>
      <c r="F119" s="11"/>
      <c r="G119" s="117" t="s">
        <v>1165</v>
      </c>
      <c r="H119" s="114"/>
      <c r="I119" s="1"/>
      <c r="J119" s="1"/>
      <c r="K119" s="1"/>
      <c r="L119" s="1"/>
      <c r="M119" s="1"/>
      <c r="N119" s="1"/>
      <c r="O119" s="1"/>
      <c r="P119" s="1"/>
      <c r="Q119" s="1"/>
      <c r="R119" s="1"/>
      <c r="S119" s="1"/>
      <c r="T119" s="1"/>
      <c r="U119" s="1"/>
      <c r="V119" s="1"/>
      <c r="W119" s="1"/>
      <c r="X119" s="1"/>
      <c r="Y119" s="1"/>
      <c r="Z119" s="1"/>
    </row>
    <row r="120" spans="1:26" ht="12.75" customHeight="1">
      <c r="A120" s="4"/>
      <c r="B120" s="116" t="s">
        <v>265</v>
      </c>
      <c r="C120" s="11"/>
      <c r="D120" s="11"/>
      <c r="E120" s="11"/>
      <c r="F120" s="11"/>
      <c r="G120" s="117" t="s">
        <v>1165</v>
      </c>
      <c r="H120" s="114"/>
      <c r="I120" s="1"/>
      <c r="J120" s="1"/>
      <c r="K120" s="1"/>
      <c r="L120" s="1"/>
      <c r="M120" s="1"/>
      <c r="N120" s="1"/>
      <c r="O120" s="1"/>
      <c r="P120" s="1"/>
      <c r="Q120" s="1"/>
      <c r="R120" s="1"/>
      <c r="S120" s="1"/>
      <c r="T120" s="1"/>
      <c r="U120" s="1"/>
      <c r="V120" s="1"/>
      <c r="W120" s="1"/>
      <c r="X120" s="1"/>
      <c r="Y120" s="1"/>
      <c r="Z120" s="1"/>
    </row>
    <row r="121" spans="1:26" ht="12.75" customHeight="1">
      <c r="A121" s="4"/>
      <c r="B121" s="116" t="s">
        <v>266</v>
      </c>
      <c r="C121" s="11"/>
      <c r="D121" s="11"/>
      <c r="E121" s="11"/>
      <c r="F121" s="11"/>
      <c r="G121" s="117" t="s">
        <v>1165</v>
      </c>
      <c r="H121" s="114"/>
      <c r="I121" s="1"/>
      <c r="J121" s="1"/>
      <c r="K121" s="1"/>
      <c r="L121" s="1"/>
      <c r="M121" s="1"/>
      <c r="N121" s="1"/>
      <c r="O121" s="1"/>
      <c r="P121" s="1"/>
      <c r="Q121" s="1"/>
      <c r="R121" s="1"/>
      <c r="S121" s="1"/>
      <c r="T121" s="1"/>
      <c r="U121" s="1"/>
      <c r="V121" s="1"/>
      <c r="W121" s="1"/>
      <c r="X121" s="1"/>
      <c r="Y121" s="1"/>
      <c r="Z121" s="1"/>
    </row>
    <row r="122" spans="1:26" ht="12.75" customHeight="1">
      <c r="A122" s="4"/>
      <c r="B122" s="118"/>
      <c r="C122" s="17"/>
      <c r="D122" s="17"/>
      <c r="E122" s="17"/>
      <c r="F122" s="17"/>
      <c r="G122" s="114"/>
      <c r="H122" s="114"/>
      <c r="I122" s="1"/>
      <c r="J122" s="1"/>
      <c r="K122" s="1"/>
      <c r="L122" s="1"/>
      <c r="M122" s="1"/>
      <c r="N122" s="1"/>
      <c r="O122" s="1"/>
      <c r="P122" s="1"/>
      <c r="Q122" s="1"/>
      <c r="R122" s="1"/>
      <c r="S122" s="1"/>
      <c r="T122" s="1"/>
      <c r="U122" s="1"/>
      <c r="V122" s="1"/>
      <c r="W122" s="1"/>
      <c r="X122" s="1"/>
      <c r="Y122" s="1"/>
      <c r="Z122" s="1"/>
    </row>
    <row r="123" spans="1:26" ht="15.6" customHeight="1">
      <c r="A123" s="89" t="s">
        <v>268</v>
      </c>
      <c r="B123" s="368" t="s">
        <v>509</v>
      </c>
      <c r="C123" s="368"/>
      <c r="D123" s="368"/>
      <c r="E123" s="368"/>
      <c r="F123" s="368"/>
      <c r="G123" s="368"/>
      <c r="H123" s="114"/>
      <c r="I123" s="1"/>
      <c r="J123" s="1"/>
      <c r="K123" s="1"/>
      <c r="L123" s="1"/>
      <c r="M123" s="1"/>
      <c r="N123" s="1"/>
      <c r="O123" s="1"/>
      <c r="P123" s="1"/>
      <c r="Q123" s="1"/>
      <c r="R123" s="1"/>
      <c r="S123" s="1"/>
      <c r="T123" s="1"/>
      <c r="U123" s="1"/>
      <c r="V123" s="1"/>
      <c r="W123" s="1"/>
      <c r="X123" s="1"/>
      <c r="Y123" s="1"/>
      <c r="Z123" s="1"/>
    </row>
    <row r="124" spans="1:26" ht="12" customHeight="1">
      <c r="A124" s="89"/>
      <c r="B124" s="90"/>
      <c r="C124" s="90"/>
      <c r="D124" s="90"/>
      <c r="E124" s="13"/>
      <c r="F124" s="13"/>
      <c r="G124" s="114"/>
      <c r="H124" s="114"/>
      <c r="I124" s="13"/>
      <c r="J124" s="13"/>
      <c r="K124" s="13"/>
      <c r="L124" s="13"/>
      <c r="M124" s="13"/>
      <c r="N124" s="13"/>
      <c r="O124" s="13"/>
      <c r="P124" s="13"/>
      <c r="Q124" s="13"/>
      <c r="R124" s="13"/>
      <c r="S124" s="13"/>
      <c r="T124" s="13"/>
      <c r="U124" s="13"/>
      <c r="V124" s="13"/>
      <c r="W124" s="13"/>
      <c r="X124" s="13"/>
      <c r="Y124" s="13"/>
      <c r="Z124" s="13"/>
    </row>
    <row r="125" spans="1:26" ht="12.75" customHeight="1">
      <c r="A125" s="89" t="s">
        <v>269</v>
      </c>
      <c r="B125" s="368" t="s">
        <v>509</v>
      </c>
      <c r="C125" s="368"/>
      <c r="D125" s="368"/>
      <c r="E125" s="368"/>
      <c r="F125" s="368"/>
      <c r="G125" s="368"/>
      <c r="H125" s="114"/>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8"/>
      <c r="C126" s="17"/>
      <c r="D126" s="17"/>
      <c r="E126" s="17"/>
      <c r="F126" s="17"/>
      <c r="G126" s="114"/>
      <c r="H126" s="114"/>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405" t="s">
        <v>271</v>
      </c>
      <c r="C127" s="349"/>
      <c r="D127" s="349"/>
      <c r="E127" s="349"/>
      <c r="F127" s="349"/>
      <c r="G127" s="114"/>
      <c r="H127" s="114"/>
      <c r="I127" s="1"/>
      <c r="J127" s="1"/>
      <c r="K127" s="1"/>
      <c r="L127" s="1"/>
      <c r="M127" s="1"/>
      <c r="N127" s="1"/>
      <c r="O127" s="1"/>
      <c r="P127" s="1"/>
      <c r="Q127" s="1"/>
      <c r="R127" s="1"/>
      <c r="S127" s="1"/>
      <c r="T127" s="1"/>
      <c r="U127" s="1"/>
      <c r="V127" s="1"/>
      <c r="W127" s="1"/>
      <c r="X127" s="1"/>
      <c r="Y127" s="1"/>
      <c r="Z127" s="1"/>
    </row>
    <row r="128" spans="1:26" ht="12.75" customHeight="1">
      <c r="A128" s="4"/>
      <c r="B128" s="81"/>
      <c r="C128" s="1"/>
      <c r="D128" s="1"/>
      <c r="E128" s="1"/>
      <c r="F128" s="1"/>
      <c r="G128" s="114"/>
      <c r="H128" s="114"/>
      <c r="I128" s="1"/>
      <c r="J128" s="1"/>
      <c r="K128" s="1"/>
      <c r="L128" s="1"/>
      <c r="M128" s="1"/>
      <c r="N128" s="1"/>
      <c r="O128" s="1"/>
      <c r="P128" s="1"/>
      <c r="Q128" s="1"/>
      <c r="R128" s="1"/>
      <c r="S128" s="1"/>
      <c r="T128" s="1"/>
      <c r="U128" s="1"/>
      <c r="V128" s="1"/>
      <c r="W128" s="1"/>
      <c r="X128" s="1"/>
      <c r="Y128" s="1"/>
      <c r="Z128" s="1"/>
    </row>
    <row r="129" spans="1:26" ht="12.75" customHeight="1">
      <c r="A129" s="19"/>
      <c r="B129" s="102" t="s">
        <v>12</v>
      </c>
      <c r="C129" s="84"/>
      <c r="D129" s="84"/>
      <c r="E129" s="1"/>
      <c r="F129" s="1"/>
      <c r="G129" s="114"/>
      <c r="H129" s="114"/>
      <c r="I129" s="1"/>
      <c r="J129" s="1"/>
      <c r="K129" s="1"/>
      <c r="L129" s="1"/>
      <c r="M129" s="1"/>
      <c r="N129" s="1"/>
      <c r="O129" s="1"/>
      <c r="P129" s="1"/>
      <c r="Q129" s="1"/>
      <c r="R129" s="1"/>
      <c r="S129" s="1"/>
      <c r="T129" s="1"/>
      <c r="U129" s="1"/>
      <c r="V129" s="1"/>
      <c r="W129" s="1"/>
      <c r="X129" s="1"/>
      <c r="Y129" s="1"/>
      <c r="Z129" s="1"/>
    </row>
    <row r="130" spans="1:26" ht="12.75" customHeight="1">
      <c r="A130" s="19"/>
      <c r="B130" s="120" t="s">
        <v>13</v>
      </c>
      <c r="C130" s="121"/>
      <c r="D130" s="121"/>
      <c r="E130" s="114"/>
      <c r="F130" s="114"/>
      <c r="G130" s="114"/>
      <c r="H130" s="114"/>
      <c r="I130" s="1"/>
      <c r="J130" s="1"/>
      <c r="K130" s="1"/>
      <c r="L130" s="1"/>
      <c r="M130" s="1"/>
      <c r="N130" s="1"/>
      <c r="O130" s="1"/>
      <c r="P130" s="1"/>
      <c r="Q130" s="1"/>
      <c r="R130" s="1"/>
      <c r="S130" s="1"/>
      <c r="T130" s="1"/>
      <c r="U130" s="1"/>
      <c r="V130" s="1"/>
      <c r="W130" s="1"/>
      <c r="X130" s="1"/>
      <c r="Y130" s="1"/>
      <c r="Z130" s="1"/>
    </row>
    <row r="131" spans="1:26" ht="12.75" customHeight="1">
      <c r="A131" s="2"/>
      <c r="B131" s="1"/>
      <c r="C131" s="122"/>
      <c r="D131" s="20"/>
      <c r="E131" s="1"/>
      <c r="F131" s="10"/>
      <c r="G131" s="1"/>
      <c r="H131" s="114"/>
      <c r="I131" s="1"/>
      <c r="J131" s="1"/>
      <c r="K131" s="1"/>
      <c r="L131" s="1"/>
      <c r="M131" s="1"/>
      <c r="N131" s="1"/>
      <c r="O131" s="1"/>
      <c r="P131" s="1"/>
      <c r="Q131" s="1"/>
      <c r="R131" s="1"/>
      <c r="S131" s="1"/>
      <c r="T131" s="1"/>
      <c r="U131" s="1"/>
      <c r="V131" s="1"/>
      <c r="W131" s="1"/>
      <c r="X131" s="1"/>
      <c r="Y131" s="1"/>
      <c r="Z131" s="1"/>
    </row>
    <row r="132" spans="1:26" ht="12.75" customHeight="1">
      <c r="A132" s="4" t="s">
        <v>272</v>
      </c>
      <c r="B132" s="414" t="s">
        <v>273</v>
      </c>
      <c r="C132" s="349"/>
      <c r="D132" s="349"/>
      <c r="E132" s="349"/>
      <c r="F132" s="61"/>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48" t="s">
        <v>274</v>
      </c>
      <c r="C133" s="349"/>
      <c r="D133" s="349"/>
      <c r="E133" s="349"/>
      <c r="F133" s="61"/>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3"/>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48" t="s">
        <v>276</v>
      </c>
      <c r="C135" s="349"/>
      <c r="D135" s="411"/>
      <c r="E135" s="358"/>
      <c r="F135" s="400"/>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49"/>
      <c r="C136" s="349"/>
      <c r="D136" s="412"/>
      <c r="E136" s="342"/>
      <c r="F136" s="413"/>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3"/>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389" t="s">
        <v>278</v>
      </c>
      <c r="C138" s="349"/>
      <c r="D138" s="349"/>
      <c r="E138" s="349"/>
      <c r="F138" s="349"/>
      <c r="G138" s="114"/>
      <c r="H138" s="1"/>
      <c r="I138" s="1"/>
      <c r="J138" s="1"/>
      <c r="K138" s="1"/>
      <c r="L138" s="1"/>
      <c r="M138" s="1"/>
      <c r="N138" s="1"/>
      <c r="O138" s="1"/>
      <c r="P138" s="1"/>
      <c r="Q138" s="1"/>
      <c r="R138" s="1"/>
      <c r="S138" s="1"/>
      <c r="T138" s="1"/>
      <c r="U138" s="1"/>
      <c r="V138" s="1"/>
      <c r="W138" s="1"/>
      <c r="X138" s="1"/>
      <c r="Y138" s="1"/>
      <c r="Z138" s="1"/>
    </row>
    <row r="139" spans="1:26" ht="12.75" customHeight="1">
      <c r="A139" s="124" t="s">
        <v>1165</v>
      </c>
      <c r="B139" s="90" t="s">
        <v>279</v>
      </c>
      <c r="C139" s="8"/>
      <c r="D139" s="8"/>
      <c r="E139" s="125"/>
      <c r="F139" s="114"/>
      <c r="G139" s="1"/>
      <c r="H139" s="1"/>
      <c r="I139" s="1"/>
      <c r="J139" s="1"/>
      <c r="K139" s="1"/>
      <c r="L139" s="1"/>
      <c r="M139" s="1"/>
      <c r="N139" s="1"/>
      <c r="O139" s="1"/>
      <c r="P139" s="1"/>
      <c r="Q139" s="1"/>
      <c r="R139" s="1"/>
      <c r="S139" s="1"/>
      <c r="T139" s="1"/>
      <c r="U139" s="1"/>
      <c r="V139" s="1"/>
      <c r="W139" s="1"/>
      <c r="X139" s="1"/>
      <c r="Y139" s="1"/>
      <c r="Z139" s="1"/>
    </row>
    <row r="140" spans="1:26" ht="12.75" customHeight="1">
      <c r="A140" s="124" t="s">
        <v>1165</v>
      </c>
      <c r="B140" s="387" t="s">
        <v>280</v>
      </c>
      <c r="C140" s="349"/>
      <c r="D140" s="349"/>
      <c r="E140" s="84"/>
      <c r="F140" s="114"/>
      <c r="G140" s="1"/>
      <c r="H140" s="1"/>
      <c r="I140" s="1"/>
      <c r="J140" s="1"/>
      <c r="K140" s="1"/>
      <c r="L140" s="1"/>
      <c r="M140" s="1"/>
      <c r="N140" s="1"/>
      <c r="O140" s="1"/>
      <c r="P140" s="1"/>
      <c r="Q140" s="1"/>
      <c r="R140" s="1"/>
      <c r="S140" s="1"/>
      <c r="T140" s="1"/>
      <c r="U140" s="1"/>
      <c r="V140" s="1"/>
      <c r="W140" s="1"/>
      <c r="X140" s="1"/>
      <c r="Y140" s="1"/>
      <c r="Z140" s="1"/>
    </row>
    <row r="141" spans="1:26" ht="12.75" customHeight="1">
      <c r="A141" s="124" t="s">
        <v>1165</v>
      </c>
      <c r="B141" s="90" t="s">
        <v>267</v>
      </c>
      <c r="C141" s="8"/>
      <c r="D141" s="8"/>
      <c r="E141" s="84"/>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4"/>
      <c r="B142" s="90" t="s">
        <v>281</v>
      </c>
      <c r="C142" s="8"/>
      <c r="D142" s="8"/>
      <c r="E142" s="84"/>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4"/>
      <c r="B143" s="3" t="s">
        <v>282</v>
      </c>
      <c r="C143" s="8"/>
      <c r="D143" s="8"/>
      <c r="E143" s="123"/>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24"/>
      <c r="B144" s="90" t="s">
        <v>283</v>
      </c>
      <c r="C144" s="20"/>
      <c r="D144" s="20"/>
      <c r="E144" s="84"/>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4"/>
      <c r="B145" s="90" t="s">
        <v>284</v>
      </c>
      <c r="C145" s="341"/>
      <c r="D145" s="342"/>
      <c r="E145" s="342"/>
      <c r="F145" s="342"/>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3"/>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3"/>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3"/>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3"/>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3"/>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3"/>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3"/>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3"/>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3"/>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3"/>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3"/>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3"/>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3"/>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3"/>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3"/>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3"/>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3"/>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3"/>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9" t="s">
        <v>1090</v>
      </c>
      <c r="C164" s="122"/>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87" t="s">
        <v>1121</v>
      </c>
      <c r="C165" s="349"/>
      <c r="D165" s="349"/>
      <c r="E165" s="349"/>
      <c r="F165" s="349"/>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9"/>
      <c r="C166" s="122"/>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386" t="s">
        <v>1091</v>
      </c>
      <c r="C167" s="349"/>
      <c r="D167" s="349"/>
      <c r="E167" s="349"/>
      <c r="F167" s="349"/>
      <c r="G167" s="1"/>
      <c r="H167" s="126"/>
      <c r="I167" s="1"/>
      <c r="J167" s="1"/>
      <c r="K167" s="1"/>
      <c r="L167" s="1"/>
      <c r="M167" s="1"/>
      <c r="N167" s="1"/>
      <c r="O167" s="1"/>
      <c r="P167" s="1"/>
      <c r="Q167" s="1"/>
      <c r="R167" s="1"/>
      <c r="S167" s="1"/>
      <c r="T167" s="1"/>
      <c r="U167" s="1"/>
      <c r="V167" s="1"/>
      <c r="W167" s="1"/>
      <c r="X167" s="1"/>
      <c r="Y167" s="1"/>
      <c r="Z167" s="1"/>
    </row>
    <row r="168" spans="1:26" ht="27" customHeight="1">
      <c r="A168" s="4"/>
      <c r="B168" s="387" t="s">
        <v>1092</v>
      </c>
      <c r="C168" s="349"/>
      <c r="D168" s="349"/>
      <c r="E168" s="349"/>
      <c r="F168" s="349"/>
      <c r="G168" s="1"/>
      <c r="H168" s="127"/>
      <c r="I168" s="1"/>
      <c r="J168" s="1"/>
      <c r="K168" s="1"/>
      <c r="L168" s="1"/>
      <c r="M168" s="1"/>
      <c r="N168" s="1"/>
      <c r="O168" s="1"/>
      <c r="P168" s="1"/>
      <c r="Q168" s="1"/>
      <c r="R168" s="1"/>
      <c r="S168" s="1"/>
      <c r="T168" s="1"/>
      <c r="U168" s="1"/>
      <c r="V168" s="1"/>
      <c r="W168" s="1"/>
      <c r="X168" s="1"/>
      <c r="Y168" s="1"/>
      <c r="Z168" s="1"/>
    </row>
    <row r="169" spans="1:26" ht="29.25" customHeight="1">
      <c r="A169" s="4"/>
      <c r="B169" s="388" t="s">
        <v>286</v>
      </c>
      <c r="C169" s="349"/>
      <c r="D169" s="349"/>
      <c r="E169" s="349"/>
      <c r="F169" s="349"/>
      <c r="G169" s="1"/>
      <c r="H169" s="127"/>
      <c r="I169" s="1"/>
      <c r="J169" s="1"/>
      <c r="K169" s="1"/>
      <c r="L169" s="1"/>
      <c r="M169" s="1"/>
      <c r="N169" s="1"/>
      <c r="O169" s="1"/>
      <c r="P169" s="1"/>
      <c r="Q169" s="1"/>
      <c r="R169" s="1"/>
      <c r="S169" s="1"/>
      <c r="T169" s="1"/>
      <c r="U169" s="1"/>
      <c r="V169" s="1"/>
      <c r="W169" s="1"/>
      <c r="X169" s="1"/>
      <c r="Y169" s="1"/>
      <c r="Z169" s="1"/>
    </row>
    <row r="170" spans="1:26" ht="13.5" customHeight="1">
      <c r="A170" s="4"/>
      <c r="B170" s="388" t="s">
        <v>287</v>
      </c>
      <c r="C170" s="349"/>
      <c r="D170" s="349"/>
      <c r="E170" s="349"/>
      <c r="F170" s="349"/>
      <c r="G170" s="1"/>
      <c r="H170" s="127"/>
      <c r="I170" s="1"/>
      <c r="J170" s="1"/>
      <c r="K170" s="1"/>
      <c r="L170" s="1"/>
      <c r="M170" s="1"/>
      <c r="N170" s="1"/>
      <c r="O170" s="1"/>
      <c r="P170" s="1"/>
      <c r="Q170" s="1"/>
      <c r="R170" s="1"/>
      <c r="S170" s="1"/>
      <c r="T170" s="1"/>
      <c r="U170" s="1"/>
      <c r="V170" s="1"/>
      <c r="W170" s="1"/>
      <c r="X170" s="1"/>
      <c r="Y170" s="1"/>
      <c r="Z170" s="1"/>
    </row>
    <row r="171" spans="1:26" ht="29.25" customHeight="1">
      <c r="A171" s="4"/>
      <c r="B171" s="388" t="s">
        <v>288</v>
      </c>
      <c r="C171" s="349"/>
      <c r="D171" s="349"/>
      <c r="E171" s="349"/>
      <c r="F171" s="349"/>
      <c r="G171" s="1"/>
      <c r="H171" s="127"/>
      <c r="I171" s="1"/>
      <c r="J171" s="1"/>
      <c r="K171" s="1"/>
      <c r="L171" s="1"/>
      <c r="M171" s="1"/>
      <c r="N171" s="1"/>
      <c r="O171" s="1"/>
      <c r="P171" s="1"/>
      <c r="Q171" s="1"/>
      <c r="R171" s="1"/>
      <c r="S171" s="1"/>
      <c r="T171" s="1"/>
      <c r="U171" s="1"/>
      <c r="V171" s="1"/>
      <c r="W171" s="1"/>
      <c r="X171" s="1"/>
      <c r="Y171" s="1"/>
      <c r="Z171" s="1"/>
    </row>
    <row r="172" spans="1:26" ht="27" customHeight="1">
      <c r="A172" s="4"/>
      <c r="B172" s="388" t="s">
        <v>289</v>
      </c>
      <c r="C172" s="349"/>
      <c r="D172" s="349"/>
      <c r="E172" s="349"/>
      <c r="F172" s="349"/>
      <c r="G172" s="1"/>
      <c r="H172" s="127"/>
      <c r="I172" s="1"/>
      <c r="J172" s="1"/>
      <c r="K172" s="1"/>
      <c r="L172" s="1"/>
      <c r="M172" s="1"/>
      <c r="N172" s="1"/>
      <c r="O172" s="1"/>
      <c r="P172" s="1"/>
      <c r="Q172" s="1"/>
      <c r="R172" s="1"/>
      <c r="S172" s="1"/>
      <c r="T172" s="1"/>
      <c r="U172" s="1"/>
      <c r="V172" s="1"/>
      <c r="W172" s="1"/>
      <c r="X172" s="1"/>
      <c r="Y172" s="1"/>
      <c r="Z172" s="1"/>
    </row>
    <row r="173" spans="1:26" ht="14.25" customHeight="1">
      <c r="A173" s="4"/>
      <c r="B173" s="388" t="s">
        <v>290</v>
      </c>
      <c r="C173" s="349"/>
      <c r="D173" s="349"/>
      <c r="E173" s="349"/>
      <c r="F173" s="349"/>
      <c r="G173" s="1"/>
      <c r="H173" s="127"/>
      <c r="I173" s="1"/>
      <c r="J173" s="1"/>
      <c r="K173" s="1"/>
      <c r="L173" s="1"/>
      <c r="M173" s="1"/>
      <c r="N173" s="1"/>
      <c r="O173" s="1"/>
      <c r="P173" s="1"/>
      <c r="Q173" s="1"/>
      <c r="R173" s="1"/>
      <c r="S173" s="1"/>
      <c r="T173" s="1"/>
      <c r="U173" s="1"/>
      <c r="V173" s="1"/>
      <c r="W173" s="1"/>
      <c r="X173" s="1"/>
      <c r="Y173" s="1"/>
      <c r="Z173" s="1"/>
    </row>
    <row r="174" spans="1:26" ht="13.5" customHeight="1">
      <c r="A174" s="4"/>
      <c r="B174" s="128"/>
      <c r="C174" s="3"/>
      <c r="D174" s="3"/>
      <c r="E174" s="3"/>
      <c r="F174" s="3"/>
      <c r="G174" s="1"/>
      <c r="H174" s="127"/>
      <c r="I174" s="1"/>
      <c r="J174" s="1"/>
      <c r="K174" s="1"/>
      <c r="L174" s="1"/>
      <c r="M174" s="1"/>
      <c r="N174" s="1"/>
      <c r="O174" s="1"/>
      <c r="P174" s="1"/>
      <c r="Q174" s="1"/>
      <c r="R174" s="1"/>
      <c r="S174" s="1"/>
      <c r="T174" s="1"/>
      <c r="U174" s="1"/>
      <c r="V174" s="1"/>
      <c r="W174" s="1"/>
      <c r="X174" s="1"/>
      <c r="Y174" s="1"/>
      <c r="Z174" s="1"/>
    </row>
    <row r="175" spans="1:26" ht="12.75" customHeight="1">
      <c r="A175" s="4"/>
      <c r="B175" s="129"/>
      <c r="C175" s="130" t="s">
        <v>291</v>
      </c>
      <c r="D175" s="131" t="s">
        <v>292</v>
      </c>
      <c r="E175" s="13"/>
      <c r="F175" s="132"/>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3" t="s">
        <v>293</v>
      </c>
      <c r="C176" s="134"/>
      <c r="D176" s="135"/>
      <c r="E176" s="3"/>
      <c r="F176" s="132"/>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3" t="s">
        <v>294</v>
      </c>
      <c r="C177" s="134"/>
      <c r="D177" s="135"/>
      <c r="E177" s="3"/>
      <c r="F177" s="132"/>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8"/>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88" t="s">
        <v>1093</v>
      </c>
      <c r="C179" s="349"/>
      <c r="D179" s="349"/>
      <c r="E179" s="349"/>
      <c r="F179" s="349"/>
      <c r="G179" s="349"/>
      <c r="H179" s="1"/>
      <c r="I179" s="1"/>
      <c r="J179" s="1"/>
      <c r="K179" s="1"/>
      <c r="L179" s="1"/>
      <c r="M179" s="1"/>
      <c r="N179" s="1"/>
      <c r="O179" s="1"/>
      <c r="P179" s="1"/>
      <c r="Q179" s="1"/>
      <c r="R179" s="1"/>
      <c r="S179" s="1"/>
      <c r="T179" s="1"/>
      <c r="U179" s="1"/>
      <c r="V179" s="1"/>
      <c r="W179" s="1"/>
      <c r="X179" s="1"/>
      <c r="Y179" s="1"/>
      <c r="Z179" s="1"/>
    </row>
    <row r="180" spans="1:26" ht="12.75" customHeight="1">
      <c r="A180" s="4"/>
      <c r="B180" s="349"/>
      <c r="C180" s="349"/>
      <c r="D180" s="349"/>
      <c r="E180" s="349"/>
      <c r="F180" s="349"/>
      <c r="G180" s="349"/>
      <c r="H180" s="1"/>
      <c r="I180" s="1"/>
      <c r="J180" s="1"/>
      <c r="K180" s="1"/>
      <c r="L180" s="1"/>
      <c r="M180" s="1"/>
      <c r="N180" s="1"/>
      <c r="O180" s="1"/>
      <c r="P180" s="1"/>
      <c r="Q180" s="1"/>
      <c r="R180" s="1"/>
      <c r="S180" s="1"/>
      <c r="T180" s="1"/>
      <c r="U180" s="1"/>
      <c r="V180" s="1"/>
      <c r="W180" s="1"/>
      <c r="X180" s="1"/>
      <c r="Y180" s="1"/>
      <c r="Z180" s="1"/>
    </row>
    <row r="181" spans="1:26" ht="12.75" customHeight="1">
      <c r="A181" s="4"/>
      <c r="B181" s="349"/>
      <c r="C181" s="349"/>
      <c r="D181" s="349"/>
      <c r="E181" s="349"/>
      <c r="F181" s="349"/>
      <c r="G181" s="349"/>
      <c r="H181" s="1"/>
      <c r="I181" s="1"/>
      <c r="J181" s="1"/>
      <c r="K181" s="1"/>
      <c r="L181" s="1"/>
      <c r="M181" s="1"/>
      <c r="N181" s="1"/>
      <c r="O181" s="1"/>
      <c r="P181" s="1"/>
      <c r="Q181" s="1"/>
      <c r="R181" s="1"/>
      <c r="S181" s="1"/>
      <c r="T181" s="1"/>
      <c r="U181" s="1"/>
      <c r="V181" s="1"/>
      <c r="W181" s="1"/>
      <c r="X181" s="1"/>
      <c r="Y181" s="1"/>
      <c r="Z181" s="1"/>
    </row>
    <row r="182" spans="1:26" ht="12.75" customHeight="1">
      <c r="A182" s="4"/>
      <c r="B182" s="128"/>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4" t="s">
        <v>295</v>
      </c>
      <c r="C183" s="74" t="s">
        <v>296</v>
      </c>
      <c r="D183" s="74" t="s">
        <v>297</v>
      </c>
      <c r="E183" s="74"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6" t="s">
        <v>299</v>
      </c>
      <c r="C184" s="137"/>
      <c r="D184" s="137"/>
      <c r="E184" s="137"/>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8" t="s">
        <v>300</v>
      </c>
      <c r="C185" s="19"/>
      <c r="D185" s="19"/>
      <c r="E185" s="19"/>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6" t="s">
        <v>301</v>
      </c>
      <c r="C186" s="19"/>
      <c r="D186" s="19"/>
      <c r="E186" s="19"/>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6" t="s">
        <v>302</v>
      </c>
      <c r="C187" s="19"/>
      <c r="D187" s="19"/>
      <c r="E187" s="19"/>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6" t="s">
        <v>303</v>
      </c>
      <c r="C188" s="19"/>
      <c r="D188" s="19"/>
      <c r="E188" s="19"/>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6" t="s">
        <v>304</v>
      </c>
      <c r="C189" s="19"/>
      <c r="D189" s="19"/>
      <c r="E189" s="19"/>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6" t="s">
        <v>305</v>
      </c>
      <c r="C190" s="19"/>
      <c r="D190" s="19"/>
      <c r="E190" s="19"/>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6" t="s">
        <v>306</v>
      </c>
      <c r="C191" s="19"/>
      <c r="D191" s="19"/>
      <c r="E191" s="19"/>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6" t="s">
        <v>307</v>
      </c>
      <c r="C192" s="19"/>
      <c r="D192" s="19"/>
      <c r="E192" s="19"/>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9"/>
      <c r="D193" s="139"/>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98" t="s">
        <v>1094</v>
      </c>
      <c r="C194" s="349"/>
      <c r="D194" s="349"/>
      <c r="E194" s="349"/>
      <c r="F194" s="349"/>
      <c r="G194" s="349"/>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9"/>
      <c r="D195" s="139"/>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40" t="s">
        <v>308</v>
      </c>
      <c r="C196" s="141" t="s">
        <v>300</v>
      </c>
      <c r="D196" s="140"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2" t="s">
        <v>309</v>
      </c>
      <c r="C197" s="143"/>
      <c r="D197" s="143"/>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2" t="s">
        <v>310</v>
      </c>
      <c r="C198" s="143"/>
      <c r="D198" s="143"/>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2" t="s">
        <v>311</v>
      </c>
      <c r="C199" s="143"/>
      <c r="D199" s="143"/>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2" t="s">
        <v>312</v>
      </c>
      <c r="C200" s="143"/>
      <c r="D200" s="143"/>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2" t="s">
        <v>313</v>
      </c>
      <c r="C201" s="143"/>
      <c r="D201" s="143"/>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2" t="s">
        <v>314</v>
      </c>
      <c r="C202" s="143"/>
      <c r="D202" s="143"/>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6" t="s">
        <v>315</v>
      </c>
      <c r="C203" s="143">
        <f t="shared" ref="C203:D203" si="0">SUM(C197:C202)</f>
        <v>0</v>
      </c>
      <c r="D203" s="143">
        <f t="shared" si="0"/>
        <v>0</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9"/>
      <c r="D204" s="139"/>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4" t="s">
        <v>308</v>
      </c>
      <c r="C205" s="144" t="s">
        <v>299</v>
      </c>
      <c r="D205" s="129"/>
      <c r="E205" s="129"/>
      <c r="F205" s="129"/>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5" t="s">
        <v>316</v>
      </c>
      <c r="C206" s="146"/>
      <c r="D206" s="129"/>
      <c r="E206" s="129"/>
      <c r="F206" s="129"/>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5" t="s">
        <v>317</v>
      </c>
      <c r="C207" s="146"/>
      <c r="D207" s="129"/>
      <c r="E207" s="129"/>
      <c r="F207" s="129"/>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5" t="s">
        <v>318</v>
      </c>
      <c r="C208" s="146"/>
      <c r="D208" s="129"/>
      <c r="E208" s="129"/>
      <c r="F208" s="129"/>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5" t="s">
        <v>319</v>
      </c>
      <c r="C209" s="146"/>
      <c r="D209" s="129"/>
      <c r="E209" s="129"/>
      <c r="F209" s="129"/>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5" t="s">
        <v>320</v>
      </c>
      <c r="C210" s="146"/>
      <c r="D210" s="129"/>
      <c r="E210" s="129"/>
      <c r="F210" s="129"/>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5" t="s">
        <v>321</v>
      </c>
      <c r="C211" s="146"/>
      <c r="D211" s="129"/>
      <c r="E211" s="129"/>
      <c r="F211" s="129"/>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6" t="s">
        <v>315</v>
      </c>
      <c r="C212" s="147">
        <f>SUM(C206:C211)</f>
        <v>0</v>
      </c>
      <c r="D212" s="129"/>
      <c r="E212" s="129"/>
      <c r="F212" s="129"/>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8"/>
      <c r="D213" s="129"/>
      <c r="E213" s="129"/>
      <c r="F213" s="129"/>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4" t="s">
        <v>308</v>
      </c>
      <c r="C214" s="74" t="s">
        <v>302</v>
      </c>
      <c r="D214" s="74" t="s">
        <v>304</v>
      </c>
      <c r="E214" s="74" t="s">
        <v>303</v>
      </c>
      <c r="F214" s="74" t="s">
        <v>307</v>
      </c>
      <c r="G214" s="74"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2" t="s">
        <v>322</v>
      </c>
      <c r="C215" s="143"/>
      <c r="D215" s="143"/>
      <c r="E215" s="143"/>
      <c r="F215" s="143"/>
      <c r="G215" s="143"/>
      <c r="H215" s="1"/>
      <c r="I215" s="1"/>
      <c r="J215" s="1"/>
      <c r="K215" s="1"/>
      <c r="L215" s="1"/>
      <c r="M215" s="1"/>
      <c r="N215" s="1"/>
      <c r="O215" s="1"/>
      <c r="P215" s="1"/>
      <c r="Q215" s="1"/>
      <c r="R215" s="1"/>
      <c r="S215" s="1"/>
      <c r="T215" s="1"/>
      <c r="U215" s="1"/>
      <c r="V215" s="1"/>
      <c r="W215" s="1"/>
      <c r="X215" s="1"/>
      <c r="Y215" s="1"/>
      <c r="Z215" s="1"/>
    </row>
    <row r="216" spans="1:26" ht="12.75" customHeight="1">
      <c r="A216" s="4"/>
      <c r="B216" s="142" t="s">
        <v>323</v>
      </c>
      <c r="C216" s="143"/>
      <c r="D216" s="143"/>
      <c r="E216" s="143"/>
      <c r="F216" s="143"/>
      <c r="G216" s="143"/>
      <c r="H216" s="1"/>
      <c r="I216" s="1"/>
      <c r="J216" s="1"/>
      <c r="K216" s="1"/>
      <c r="L216" s="1"/>
      <c r="M216" s="1"/>
      <c r="N216" s="1"/>
      <c r="O216" s="1"/>
      <c r="P216" s="1"/>
      <c r="Q216" s="1"/>
      <c r="R216" s="1"/>
      <c r="S216" s="1"/>
      <c r="T216" s="1"/>
      <c r="U216" s="1"/>
      <c r="V216" s="1"/>
      <c r="W216" s="1"/>
      <c r="X216" s="1"/>
      <c r="Y216" s="1"/>
      <c r="Z216" s="1"/>
    </row>
    <row r="217" spans="1:26" ht="12.75" customHeight="1">
      <c r="A217" s="4"/>
      <c r="B217" s="142" t="s">
        <v>324</v>
      </c>
      <c r="C217" s="143"/>
      <c r="D217" s="143"/>
      <c r="E217" s="143"/>
      <c r="F217" s="143"/>
      <c r="G217" s="143"/>
      <c r="H217" s="1"/>
      <c r="I217" s="1"/>
      <c r="J217" s="1"/>
      <c r="K217" s="1"/>
      <c r="L217" s="1"/>
      <c r="M217" s="1"/>
      <c r="N217" s="1"/>
      <c r="O217" s="1"/>
      <c r="P217" s="1"/>
      <c r="Q217" s="1"/>
      <c r="R217" s="1"/>
      <c r="S217" s="1"/>
      <c r="T217" s="1"/>
      <c r="U217" s="1"/>
      <c r="V217" s="1"/>
      <c r="W217" s="1"/>
      <c r="X217" s="1"/>
      <c r="Y217" s="1"/>
      <c r="Z217" s="1"/>
    </row>
    <row r="218" spans="1:26" ht="12.75" customHeight="1">
      <c r="A218" s="4"/>
      <c r="B218" s="149" t="s">
        <v>325</v>
      </c>
      <c r="C218" s="143"/>
      <c r="D218" s="143"/>
      <c r="E218" s="143"/>
      <c r="F218" s="143"/>
      <c r="G218" s="143"/>
      <c r="H218" s="1"/>
      <c r="I218" s="1"/>
      <c r="J218" s="1"/>
      <c r="K218" s="1"/>
      <c r="L218" s="1"/>
      <c r="M218" s="1"/>
      <c r="N218" s="1"/>
      <c r="O218" s="1"/>
      <c r="P218" s="1"/>
      <c r="Q218" s="1"/>
      <c r="R218" s="1"/>
      <c r="S218" s="1"/>
      <c r="T218" s="1"/>
      <c r="U218" s="1"/>
      <c r="V218" s="1"/>
      <c r="W218" s="1"/>
      <c r="X218" s="1"/>
      <c r="Y218" s="1"/>
      <c r="Z218" s="1"/>
    </row>
    <row r="219" spans="1:26" ht="12.75" customHeight="1">
      <c r="A219" s="4"/>
      <c r="B219" s="149" t="s">
        <v>326</v>
      </c>
      <c r="C219" s="143"/>
      <c r="D219" s="143"/>
      <c r="E219" s="143"/>
      <c r="F219" s="143"/>
      <c r="G219" s="143"/>
      <c r="H219" s="1"/>
      <c r="I219" s="1"/>
      <c r="J219" s="1"/>
      <c r="K219" s="1"/>
      <c r="L219" s="1"/>
      <c r="M219" s="1"/>
      <c r="N219" s="1"/>
      <c r="O219" s="1"/>
      <c r="P219" s="1"/>
      <c r="Q219" s="1"/>
      <c r="R219" s="1"/>
      <c r="S219" s="1"/>
      <c r="T219" s="1"/>
      <c r="U219" s="1"/>
      <c r="V219" s="1"/>
      <c r="W219" s="1"/>
      <c r="X219" s="1"/>
      <c r="Y219" s="1"/>
      <c r="Z219" s="1"/>
    </row>
    <row r="220" spans="1:26" ht="12.75" customHeight="1">
      <c r="A220" s="4"/>
      <c r="B220" s="142" t="s">
        <v>327</v>
      </c>
      <c r="C220" s="143"/>
      <c r="D220" s="143"/>
      <c r="E220" s="143"/>
      <c r="F220" s="143"/>
      <c r="G220" s="143"/>
      <c r="H220" s="1"/>
      <c r="I220" s="1"/>
      <c r="J220" s="1"/>
      <c r="K220" s="1"/>
      <c r="L220" s="1"/>
      <c r="M220" s="1"/>
      <c r="N220" s="1"/>
      <c r="O220" s="1"/>
      <c r="P220" s="1"/>
      <c r="Q220" s="1"/>
      <c r="R220" s="1"/>
      <c r="S220" s="1"/>
      <c r="T220" s="1"/>
      <c r="U220" s="1"/>
      <c r="V220" s="1"/>
      <c r="W220" s="1"/>
      <c r="X220" s="1"/>
      <c r="Y220" s="1"/>
      <c r="Z220" s="1"/>
    </row>
    <row r="221" spans="1:26" ht="12.75" customHeight="1">
      <c r="A221" s="2"/>
      <c r="B221" s="136" t="s">
        <v>315</v>
      </c>
      <c r="C221" s="143">
        <f t="shared" ref="C221:G221" si="1">SUM(C215:C220)</f>
        <v>0</v>
      </c>
      <c r="D221" s="143">
        <f t="shared" si="1"/>
        <v>0</v>
      </c>
      <c r="E221" s="143">
        <f t="shared" si="1"/>
        <v>0</v>
      </c>
      <c r="F221" s="143">
        <f t="shared" si="1"/>
        <v>0</v>
      </c>
      <c r="G221" s="143">
        <f t="shared" si="1"/>
        <v>0</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386" t="s">
        <v>1095</v>
      </c>
      <c r="C222" s="349"/>
      <c r="D222" s="349"/>
      <c r="E222" s="349"/>
      <c r="F222" s="349"/>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402" t="s">
        <v>295</v>
      </c>
      <c r="C223" s="355"/>
      <c r="D223" s="356"/>
      <c r="E223" s="150"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403" t="s">
        <v>329</v>
      </c>
      <c r="C224" s="355"/>
      <c r="D224" s="356"/>
      <c r="E224" s="151"/>
      <c r="F224" s="122"/>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54" t="s">
        <v>330</v>
      </c>
      <c r="C225" s="355"/>
      <c r="D225" s="356"/>
      <c r="E225" s="151"/>
      <c r="F225" s="122"/>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54" t="s">
        <v>331</v>
      </c>
      <c r="C226" s="355"/>
      <c r="D226" s="356"/>
      <c r="E226" s="151"/>
      <c r="F226" s="152"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54" t="s">
        <v>333</v>
      </c>
      <c r="C227" s="355"/>
      <c r="D227" s="356"/>
      <c r="E227" s="151"/>
      <c r="F227" s="152"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54" t="s">
        <v>335</v>
      </c>
      <c r="C228" s="355"/>
      <c r="D228" s="356"/>
      <c r="E228" s="151"/>
      <c r="F228" s="122"/>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54" t="s">
        <v>1142</v>
      </c>
      <c r="C229" s="355"/>
      <c r="D229" s="355"/>
      <c r="E229" s="75"/>
      <c r="F229" s="153"/>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88" t="s">
        <v>1096</v>
      </c>
      <c r="C231" s="349"/>
      <c r="D231" s="349"/>
      <c r="E231" s="349"/>
      <c r="F231" s="349"/>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90"/>
      <c r="C232" s="90"/>
      <c r="D232" s="90"/>
      <c r="E232" s="90"/>
      <c r="F232" s="90"/>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401" t="s">
        <v>308</v>
      </c>
      <c r="C233" s="356"/>
      <c r="D233" s="154" t="s">
        <v>291</v>
      </c>
      <c r="E233" s="90"/>
      <c r="F233" s="90"/>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73" t="s">
        <v>337</v>
      </c>
      <c r="C234" s="356"/>
      <c r="D234" s="143"/>
      <c r="E234" s="1"/>
      <c r="F234" s="122"/>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54" t="s">
        <v>338</v>
      </c>
      <c r="C235" s="356"/>
      <c r="D235" s="143"/>
      <c r="E235" s="1"/>
      <c r="F235" s="122"/>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54" t="s">
        <v>339</v>
      </c>
      <c r="C236" s="356"/>
      <c r="D236" s="143"/>
      <c r="E236" s="1"/>
      <c r="F236" s="122"/>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54" t="s">
        <v>340</v>
      </c>
      <c r="C237" s="356"/>
      <c r="D237" s="143"/>
      <c r="E237" s="1"/>
      <c r="F237" s="122"/>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54" t="s">
        <v>341</v>
      </c>
      <c r="C238" s="356"/>
      <c r="D238" s="143"/>
      <c r="E238" s="1"/>
      <c r="F238" s="122"/>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54" t="s">
        <v>342</v>
      </c>
      <c r="C239" s="356"/>
      <c r="D239" s="143"/>
      <c r="E239" s="1"/>
      <c r="F239" s="122"/>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54" t="s">
        <v>343</v>
      </c>
      <c r="C240" s="356"/>
      <c r="D240" s="143"/>
      <c r="E240" s="1"/>
      <c r="F240" s="122"/>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54" t="s">
        <v>344</v>
      </c>
      <c r="C241" s="356"/>
      <c r="D241" s="143"/>
      <c r="E241" s="1"/>
      <c r="F241" s="122"/>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54" t="s">
        <v>345</v>
      </c>
      <c r="C242" s="356"/>
      <c r="D242" s="143"/>
      <c r="E242" s="1"/>
      <c r="F242" s="122"/>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399" t="s">
        <v>315</v>
      </c>
      <c r="C243" s="400"/>
      <c r="D243" s="155">
        <f>SUM(D234:D242)</f>
        <v>0</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6"/>
      <c r="C244" s="156"/>
      <c r="D244" s="157"/>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48" t="s">
        <v>1097</v>
      </c>
      <c r="C245" s="349"/>
      <c r="D245" s="375"/>
      <c r="E245" s="158">
        <f t="shared" ref="E245:E246" si="2">SUM(E238:E244)</f>
        <v>0</v>
      </c>
      <c r="F245" s="159"/>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87" t="s">
        <v>1098</v>
      </c>
      <c r="C246" s="349"/>
      <c r="D246" s="375"/>
      <c r="E246" s="76">
        <f t="shared" si="2"/>
        <v>0</v>
      </c>
      <c r="F246" s="122"/>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9"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9"/>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98" t="s">
        <v>1152</v>
      </c>
      <c r="C251" s="349"/>
      <c r="D251" s="349"/>
      <c r="E251" s="349"/>
      <c r="F251" s="349"/>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94" t="s">
        <v>350</v>
      </c>
      <c r="C254" s="349"/>
      <c r="D254" s="160"/>
      <c r="E254" s="160"/>
      <c r="F254" s="87"/>
      <c r="G254" s="114"/>
      <c r="H254" s="1"/>
      <c r="I254" s="1"/>
      <c r="J254" s="1"/>
      <c r="K254" s="1"/>
      <c r="L254" s="1"/>
      <c r="M254" s="1"/>
      <c r="N254" s="1"/>
      <c r="O254" s="1"/>
      <c r="P254" s="1"/>
      <c r="Q254" s="1"/>
      <c r="R254" s="1"/>
      <c r="S254" s="1"/>
      <c r="T254" s="1"/>
      <c r="U254" s="1"/>
      <c r="V254" s="1"/>
      <c r="W254" s="1"/>
      <c r="X254" s="1"/>
      <c r="Y254" s="1"/>
      <c r="Z254" s="1"/>
    </row>
    <row r="255" spans="1:26" ht="12.75" customHeight="1">
      <c r="A255" s="4"/>
      <c r="B255" s="102"/>
      <c r="C255" s="102"/>
      <c r="D255" s="102"/>
      <c r="E255" s="102"/>
      <c r="F255" s="102"/>
      <c r="G255" s="114"/>
      <c r="H255" s="1"/>
      <c r="I255" s="1"/>
      <c r="J255" s="1"/>
      <c r="K255" s="1"/>
      <c r="L255" s="1"/>
      <c r="M255" s="1"/>
      <c r="N255" s="1"/>
      <c r="O255" s="1"/>
      <c r="P255" s="1"/>
      <c r="Q255" s="1"/>
      <c r="R255" s="1"/>
      <c r="S255" s="1"/>
      <c r="T255" s="1"/>
      <c r="U255" s="1"/>
      <c r="V255" s="1"/>
      <c r="W255" s="1"/>
      <c r="X255" s="1"/>
      <c r="Y255" s="1"/>
      <c r="Z255" s="1"/>
    </row>
    <row r="256" spans="1:26" ht="12.75" customHeight="1">
      <c r="A256" s="4"/>
      <c r="B256" s="394" t="s">
        <v>351</v>
      </c>
      <c r="C256" s="349"/>
      <c r="D256" s="61"/>
      <c r="E256" s="161"/>
      <c r="F256" s="1"/>
      <c r="G256" s="114"/>
      <c r="H256" s="1"/>
      <c r="I256" s="1"/>
      <c r="J256" s="1"/>
      <c r="K256" s="1"/>
      <c r="L256" s="1"/>
      <c r="M256" s="1"/>
      <c r="N256" s="1"/>
      <c r="O256" s="1"/>
      <c r="P256" s="1"/>
      <c r="Q256" s="1"/>
      <c r="R256" s="1"/>
      <c r="S256" s="1"/>
      <c r="T256" s="1"/>
      <c r="U256" s="1"/>
      <c r="V256" s="1"/>
      <c r="W256" s="1"/>
      <c r="X256" s="1"/>
      <c r="Y256" s="1"/>
      <c r="Z256" s="1"/>
    </row>
    <row r="257" spans="1:26" ht="12.75" customHeight="1">
      <c r="A257" s="4"/>
      <c r="B257" s="87"/>
      <c r="C257" s="84"/>
      <c r="D257" s="84"/>
      <c r="E257" s="1"/>
      <c r="F257" s="1"/>
      <c r="G257" s="114"/>
      <c r="H257" s="1"/>
      <c r="I257" s="1"/>
      <c r="J257" s="1"/>
      <c r="K257" s="1"/>
      <c r="L257" s="1"/>
      <c r="M257" s="1"/>
      <c r="N257" s="1"/>
      <c r="O257" s="1"/>
      <c r="P257" s="1"/>
      <c r="Q257" s="1"/>
      <c r="R257" s="1"/>
      <c r="S257" s="1"/>
      <c r="T257" s="1"/>
      <c r="U257" s="1"/>
      <c r="V257" s="1"/>
      <c r="W257" s="1"/>
      <c r="X257" s="1"/>
      <c r="Y257" s="1"/>
      <c r="Z257" s="1"/>
    </row>
    <row r="258" spans="1:26" ht="12.75" customHeight="1">
      <c r="A258" s="4"/>
      <c r="B258" s="87"/>
      <c r="C258" s="84"/>
      <c r="D258" s="10" t="s">
        <v>12</v>
      </c>
      <c r="E258" s="10" t="s">
        <v>13</v>
      </c>
      <c r="F258" s="1"/>
      <c r="G258" s="114"/>
      <c r="H258" s="1"/>
      <c r="I258" s="1"/>
      <c r="J258" s="1"/>
      <c r="K258" s="1"/>
      <c r="L258" s="1"/>
      <c r="M258" s="1"/>
      <c r="N258" s="1"/>
      <c r="O258" s="1"/>
      <c r="P258" s="1"/>
      <c r="Q258" s="1"/>
      <c r="R258" s="1"/>
      <c r="S258" s="1"/>
      <c r="T258" s="1"/>
      <c r="U258" s="1"/>
      <c r="V258" s="1"/>
      <c r="W258" s="1"/>
      <c r="X258" s="1"/>
      <c r="Y258" s="1"/>
      <c r="Z258" s="1"/>
    </row>
    <row r="259" spans="1:26" ht="14.25" customHeight="1">
      <c r="A259" s="4"/>
      <c r="B259" s="348" t="s">
        <v>352</v>
      </c>
      <c r="C259" s="349"/>
      <c r="D259" s="160"/>
      <c r="E259" s="160"/>
      <c r="F259" s="13"/>
      <c r="G259" s="1"/>
      <c r="H259" s="114"/>
      <c r="I259" s="1"/>
      <c r="J259" s="1"/>
      <c r="K259" s="1"/>
      <c r="L259" s="1"/>
      <c r="M259" s="1"/>
      <c r="N259" s="1"/>
      <c r="O259" s="1"/>
      <c r="P259" s="1"/>
      <c r="Q259" s="1"/>
      <c r="R259" s="1"/>
      <c r="S259" s="1"/>
      <c r="T259" s="1"/>
      <c r="U259" s="1"/>
      <c r="V259" s="1"/>
      <c r="W259" s="1"/>
      <c r="X259" s="1"/>
      <c r="Y259" s="1"/>
      <c r="Z259" s="1"/>
    </row>
    <row r="260" spans="1:26" ht="12.75" customHeight="1">
      <c r="A260" s="4"/>
      <c r="B260" s="3"/>
      <c r="C260" s="84"/>
      <c r="D260" s="84"/>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86" t="s">
        <v>353</v>
      </c>
      <c r="C261" s="349"/>
      <c r="D261" s="349"/>
      <c r="E261" s="349"/>
      <c r="F261" s="349"/>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80"/>
      <c r="C262" s="80"/>
      <c r="D262" s="80"/>
      <c r="E262" s="80"/>
      <c r="F262" s="80"/>
      <c r="G262" s="1"/>
      <c r="H262" s="1"/>
      <c r="I262" s="1"/>
      <c r="J262" s="1"/>
      <c r="K262" s="1"/>
      <c r="L262" s="1"/>
      <c r="M262" s="1"/>
      <c r="N262" s="1"/>
      <c r="O262" s="1"/>
      <c r="P262" s="1"/>
      <c r="Q262" s="1"/>
      <c r="R262" s="1"/>
      <c r="S262" s="1"/>
      <c r="T262" s="1"/>
      <c r="U262" s="1"/>
      <c r="V262" s="1"/>
      <c r="W262" s="1"/>
      <c r="X262" s="1"/>
      <c r="Y262" s="1"/>
      <c r="Z262" s="1"/>
    </row>
    <row r="263" spans="1:26" ht="12.75" customHeight="1">
      <c r="A263" s="19"/>
      <c r="B263" s="3" t="s">
        <v>354</v>
      </c>
      <c r="C263" s="162"/>
      <c r="D263" s="84"/>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355</v>
      </c>
      <c r="C264" s="162"/>
      <c r="D264" s="84"/>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356</v>
      </c>
      <c r="C265" s="162"/>
      <c r="D265" s="84"/>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7"/>
      <c r="C266" s="84"/>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86" t="s">
        <v>357</v>
      </c>
      <c r="C267" s="375"/>
      <c r="D267" s="160"/>
      <c r="E267" s="160"/>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4"/>
      <c r="D268" s="84"/>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7"/>
      <c r="C270" s="84"/>
      <c r="D270" s="10" t="s">
        <v>12</v>
      </c>
      <c r="E270" s="10" t="s">
        <v>13</v>
      </c>
      <c r="F270" s="1"/>
      <c r="G270" s="114"/>
      <c r="H270" s="1"/>
      <c r="I270" s="1"/>
      <c r="J270" s="1"/>
      <c r="K270" s="1"/>
      <c r="L270" s="1"/>
      <c r="M270" s="1"/>
      <c r="N270" s="1"/>
      <c r="O270" s="1"/>
      <c r="P270" s="1"/>
      <c r="Q270" s="1"/>
      <c r="R270" s="1"/>
      <c r="S270" s="1"/>
      <c r="T270" s="1"/>
      <c r="U270" s="1"/>
      <c r="V270" s="1"/>
      <c r="W270" s="1"/>
      <c r="X270" s="1"/>
      <c r="Y270" s="1"/>
      <c r="Z270" s="1"/>
    </row>
    <row r="271" spans="1:26" ht="25.5" customHeight="1">
      <c r="A271" s="4"/>
      <c r="B271" s="348" t="s">
        <v>360</v>
      </c>
      <c r="C271" s="375"/>
      <c r="D271" s="160"/>
      <c r="E271" s="160"/>
      <c r="F271" s="10"/>
      <c r="G271" s="1"/>
      <c r="H271" s="114"/>
      <c r="I271" s="1"/>
      <c r="J271" s="1"/>
      <c r="K271" s="1"/>
      <c r="L271" s="1"/>
      <c r="M271" s="1"/>
      <c r="N271" s="1"/>
      <c r="O271" s="1"/>
      <c r="P271" s="1"/>
      <c r="Q271" s="1"/>
      <c r="R271" s="1"/>
      <c r="S271" s="1"/>
      <c r="T271" s="1"/>
      <c r="U271" s="1"/>
      <c r="V271" s="1"/>
      <c r="W271" s="1"/>
      <c r="X271" s="1"/>
      <c r="Y271" s="1"/>
      <c r="Z271" s="1"/>
    </row>
    <row r="272" spans="1:26" ht="12.75" customHeight="1">
      <c r="A272" s="4"/>
      <c r="B272" s="87"/>
      <c r="C272" s="163"/>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64"/>
      <c r="C273" s="165"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9" t="s">
        <v>362</v>
      </c>
      <c r="C274" s="166"/>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9" t="s">
        <v>363</v>
      </c>
      <c r="C275" s="166"/>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7"/>
      <c r="C276" s="163"/>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97"/>
      <c r="C278" s="349"/>
      <c r="D278" s="349"/>
      <c r="E278" s="82" t="s">
        <v>12</v>
      </c>
      <c r="F278" s="82" t="s">
        <v>13</v>
      </c>
      <c r="G278" s="114"/>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386" t="s">
        <v>365</v>
      </c>
      <c r="C279" s="349"/>
      <c r="D279" s="349"/>
      <c r="E279" s="19"/>
      <c r="F279" s="19"/>
      <c r="G279" s="1"/>
      <c r="H279" s="114"/>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1"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3" t="s">
        <v>368</v>
      </c>
      <c r="C283" s="6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c r="B284" s="102" t="s">
        <v>369</v>
      </c>
      <c r="C284" s="167"/>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102" t="s">
        <v>370</v>
      </c>
      <c r="C285" s="168"/>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90"/>
      <c r="C288" s="163"/>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3" t="s">
        <v>373</v>
      </c>
      <c r="C289" s="6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2" t="s">
        <v>374</v>
      </c>
      <c r="C290" s="167"/>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2" t="s">
        <v>375</v>
      </c>
      <c r="C291" s="168"/>
      <c r="D291" s="20"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102" t="s">
        <v>377</v>
      </c>
      <c r="C292" s="168"/>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405"/>
      <c r="C293" s="349"/>
      <c r="D293" s="163"/>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2" t="s">
        <v>378</v>
      </c>
      <c r="C294" s="61"/>
      <c r="D294" s="169"/>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7" t="s">
        <v>379</v>
      </c>
      <c r="C295" s="6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2" t="s">
        <v>380</v>
      </c>
      <c r="C297" s="170"/>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2"/>
      <c r="C298" s="170"/>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c r="B299" s="102" t="s">
        <v>381</v>
      </c>
      <c r="C299" s="170"/>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102" t="s">
        <v>382</v>
      </c>
      <c r="C300" s="170"/>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c r="B301" s="102" t="s">
        <v>13</v>
      </c>
      <c r="C301" s="170"/>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97"/>
      <c r="C304" s="349"/>
      <c r="D304" s="349"/>
      <c r="E304" s="82" t="s">
        <v>12</v>
      </c>
      <c r="F304" s="82"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48" t="s">
        <v>385</v>
      </c>
      <c r="C305" s="349"/>
      <c r="D305" s="375"/>
      <c r="E305" s="19"/>
      <c r="F305" s="19"/>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404" t="s">
        <v>386</v>
      </c>
      <c r="C306" s="349"/>
      <c r="D306" s="61"/>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97"/>
      <c r="C309" s="349"/>
      <c r="D309" s="349"/>
      <c r="E309" s="84" t="s">
        <v>12</v>
      </c>
      <c r="F309" s="84"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48" t="s">
        <v>1099</v>
      </c>
      <c r="C310" s="349"/>
      <c r="D310" s="375"/>
      <c r="E310" s="19"/>
      <c r="F310" s="19"/>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6" t="s">
        <v>390</v>
      </c>
      <c r="C312" s="102"/>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9"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9"/>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97"/>
      <c r="C317" s="349"/>
      <c r="D317" s="349"/>
      <c r="E317" s="82" t="s">
        <v>12</v>
      </c>
      <c r="F317" s="82"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48" t="s">
        <v>1100</v>
      </c>
      <c r="C318" s="349"/>
      <c r="D318" s="375"/>
      <c r="E318" s="19"/>
      <c r="F318" s="19"/>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48" t="s">
        <v>394</v>
      </c>
      <c r="C319" s="349"/>
      <c r="D319" s="349"/>
      <c r="E319" s="84"/>
      <c r="F319" s="84"/>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48" t="s">
        <v>395</v>
      </c>
      <c r="C320" s="349"/>
      <c r="D320" s="375"/>
      <c r="E320" s="171"/>
      <c r="F320" s="84"/>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48" t="s">
        <v>396</v>
      </c>
      <c r="C321" s="349"/>
      <c r="D321" s="375"/>
      <c r="E321" s="171"/>
      <c r="F321" s="84"/>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48" t="s">
        <v>397</v>
      </c>
      <c r="C322" s="349"/>
      <c r="D322" s="375"/>
      <c r="E322" s="171"/>
      <c r="F322" s="84"/>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48" t="s">
        <v>398</v>
      </c>
      <c r="C323" s="349"/>
      <c r="D323" s="375"/>
      <c r="E323" s="171"/>
      <c r="F323" s="84"/>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63"/>
      <c r="F324" s="84"/>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86" t="s">
        <v>399</v>
      </c>
      <c r="C325" s="349"/>
      <c r="D325" s="349"/>
      <c r="E325" s="84"/>
      <c r="F325" s="84"/>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48" t="s">
        <v>400</v>
      </c>
      <c r="C326" s="349"/>
      <c r="D326" s="349"/>
      <c r="E326" s="171"/>
      <c r="F326" s="84"/>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48" t="s">
        <v>401</v>
      </c>
      <c r="C327" s="349"/>
      <c r="D327" s="349"/>
      <c r="E327" s="171"/>
      <c r="F327" s="84"/>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48" t="s">
        <v>402</v>
      </c>
      <c r="C328" s="349"/>
      <c r="D328" s="349"/>
      <c r="E328" s="349"/>
      <c r="F328" s="349"/>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44"/>
      <c r="C329" s="342"/>
      <c r="D329" s="342"/>
      <c r="E329" s="342"/>
      <c r="F329" s="342"/>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97"/>
      <c r="C333" s="349"/>
      <c r="D333" s="349"/>
      <c r="E333" s="82" t="s">
        <v>12</v>
      </c>
      <c r="F333" s="82"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48" t="s">
        <v>405</v>
      </c>
      <c r="C334" s="349"/>
      <c r="D334" s="375"/>
      <c r="E334" s="19"/>
      <c r="F334" s="19"/>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48" t="s">
        <v>394</v>
      </c>
      <c r="C335" s="349"/>
      <c r="D335" s="349"/>
      <c r="E335" s="84"/>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48" t="s">
        <v>406</v>
      </c>
      <c r="C336" s="349"/>
      <c r="D336" s="171"/>
      <c r="E336" s="163"/>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48" t="s">
        <v>407</v>
      </c>
      <c r="C337" s="349"/>
      <c r="D337" s="171"/>
      <c r="E337" s="163"/>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2" t="s">
        <v>12</v>
      </c>
      <c r="F339" s="82"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50" t="s">
        <v>408</v>
      </c>
      <c r="C340" s="349"/>
      <c r="D340" s="349"/>
      <c r="E340" s="19"/>
      <c r="F340" s="19"/>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77:F77"/>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I70" sqref="I70"/>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45" t="s">
        <v>409</v>
      </c>
      <c r="B1" s="346"/>
      <c r="C1" s="346"/>
      <c r="D1" s="346"/>
      <c r="E1" s="346"/>
      <c r="F1" s="346"/>
      <c r="G1" s="347"/>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97"/>
      <c r="C4" s="349"/>
      <c r="D4" s="349"/>
      <c r="E4" s="84" t="s">
        <v>12</v>
      </c>
      <c r="F4" s="84" t="s">
        <v>13</v>
      </c>
      <c r="G4" s="10"/>
      <c r="H4" s="1"/>
      <c r="I4" s="1"/>
      <c r="J4" s="1"/>
      <c r="K4" s="1"/>
      <c r="L4" s="1"/>
      <c r="M4" s="1"/>
      <c r="N4" s="1"/>
      <c r="O4" s="1"/>
      <c r="P4" s="1"/>
      <c r="Q4" s="1"/>
      <c r="R4" s="1"/>
      <c r="S4" s="1"/>
      <c r="T4" s="1"/>
      <c r="U4" s="1"/>
      <c r="V4" s="1"/>
      <c r="W4" s="1"/>
      <c r="X4" s="1"/>
      <c r="Y4" s="1"/>
      <c r="Z4" s="1"/>
    </row>
    <row r="5" spans="1:26" ht="26.25" customHeight="1">
      <c r="A5" s="4" t="s">
        <v>411</v>
      </c>
      <c r="B5" s="348" t="s">
        <v>412</v>
      </c>
      <c r="C5" s="349"/>
      <c r="D5" s="375"/>
      <c r="E5" s="19" t="s">
        <v>1165</v>
      </c>
      <c r="F5" s="19"/>
      <c r="G5" s="94"/>
      <c r="H5" s="1"/>
      <c r="I5" s="1"/>
      <c r="J5" s="1"/>
      <c r="K5" s="1"/>
      <c r="L5" s="1"/>
      <c r="M5" s="1"/>
      <c r="N5" s="1"/>
      <c r="O5" s="1"/>
      <c r="P5" s="1"/>
      <c r="Q5" s="1"/>
      <c r="R5" s="1"/>
      <c r="S5" s="1"/>
      <c r="T5" s="1"/>
      <c r="U5" s="1"/>
      <c r="V5" s="1"/>
      <c r="W5" s="1"/>
      <c r="X5" s="1"/>
      <c r="Y5" s="1"/>
      <c r="Z5" s="1"/>
    </row>
    <row r="6" spans="1:26" ht="41.25" customHeight="1">
      <c r="A6" s="4"/>
      <c r="B6" s="348" t="s">
        <v>413</v>
      </c>
      <c r="C6" s="349"/>
      <c r="D6" s="375"/>
      <c r="E6" s="19" t="s">
        <v>1165</v>
      </c>
      <c r="F6" s="19"/>
      <c r="G6" s="1"/>
      <c r="H6" s="1"/>
      <c r="I6" s="1"/>
      <c r="J6" s="1"/>
      <c r="K6" s="1"/>
      <c r="L6" s="1"/>
      <c r="M6" s="1"/>
      <c r="N6" s="1"/>
      <c r="O6" s="1"/>
      <c r="P6" s="1"/>
      <c r="Q6" s="1"/>
      <c r="R6" s="1"/>
      <c r="S6" s="1"/>
      <c r="T6" s="1"/>
      <c r="U6" s="1"/>
      <c r="V6" s="1"/>
      <c r="W6" s="1"/>
      <c r="X6" s="1"/>
      <c r="Y6" s="1"/>
      <c r="Z6" s="1"/>
    </row>
    <row r="7" spans="1:26" ht="12.75" customHeight="1">
      <c r="A7" s="2"/>
      <c r="B7" s="3"/>
      <c r="C7" s="3"/>
      <c r="D7" s="3"/>
      <c r="E7" s="84"/>
      <c r="F7" s="84"/>
      <c r="G7" s="1"/>
      <c r="H7" s="1"/>
      <c r="I7" s="1"/>
      <c r="J7" s="1"/>
      <c r="K7" s="1"/>
      <c r="L7" s="1"/>
      <c r="M7" s="1"/>
      <c r="N7" s="1"/>
      <c r="O7" s="1"/>
      <c r="P7" s="1"/>
      <c r="Q7" s="1"/>
      <c r="R7" s="1"/>
      <c r="S7" s="1"/>
      <c r="T7" s="1"/>
      <c r="U7" s="1"/>
      <c r="V7" s="1"/>
      <c r="W7" s="1"/>
      <c r="X7" s="1"/>
      <c r="Y7" s="1"/>
      <c r="Z7" s="1"/>
    </row>
    <row r="8" spans="1:26" ht="29.25" customHeight="1">
      <c r="A8" s="4" t="s">
        <v>414</v>
      </c>
      <c r="B8" s="368" t="s">
        <v>415</v>
      </c>
      <c r="C8" s="349"/>
      <c r="D8" s="349"/>
      <c r="E8" s="349"/>
      <c r="F8" s="349"/>
      <c r="G8" s="349"/>
      <c r="H8" s="1"/>
      <c r="I8" s="1"/>
      <c r="J8" s="1"/>
      <c r="K8" s="1"/>
      <c r="L8" s="1"/>
      <c r="M8" s="1"/>
      <c r="N8" s="1"/>
      <c r="O8" s="1"/>
      <c r="P8" s="1"/>
      <c r="Q8" s="1"/>
      <c r="R8" s="1"/>
      <c r="S8" s="1"/>
      <c r="T8" s="1"/>
      <c r="U8" s="1"/>
      <c r="V8" s="1"/>
      <c r="W8" s="1"/>
      <c r="X8" s="1"/>
      <c r="Y8" s="1"/>
      <c r="Z8" s="1"/>
    </row>
    <row r="9" spans="1:26" ht="20.25" customHeight="1">
      <c r="A9" s="4"/>
      <c r="B9" s="368" t="s">
        <v>416</v>
      </c>
      <c r="C9" s="349"/>
      <c r="D9" s="349"/>
      <c r="E9" s="349"/>
      <c r="F9" s="349"/>
      <c r="G9" s="349"/>
      <c r="H9" s="1"/>
      <c r="I9" s="1"/>
      <c r="J9" s="1"/>
      <c r="K9" s="1"/>
      <c r="L9" s="1"/>
      <c r="M9" s="1"/>
      <c r="N9" s="1"/>
      <c r="O9" s="1"/>
      <c r="P9" s="1"/>
      <c r="Q9" s="1"/>
      <c r="R9" s="1"/>
      <c r="S9" s="1"/>
      <c r="T9" s="1"/>
      <c r="U9" s="1"/>
      <c r="V9" s="1"/>
      <c r="W9" s="1"/>
      <c r="X9" s="1"/>
      <c r="Y9" s="1"/>
      <c r="Z9" s="1"/>
    </row>
    <row r="10" spans="1:26" ht="12.75" customHeight="1">
      <c r="A10" s="4"/>
      <c r="B10" s="172"/>
      <c r="C10" s="141" t="s">
        <v>417</v>
      </c>
      <c r="D10" s="141" t="s">
        <v>418</v>
      </c>
      <c r="E10" s="141" t="s">
        <v>419</v>
      </c>
      <c r="F10" s="173"/>
      <c r="G10" s="1"/>
      <c r="H10" s="1"/>
      <c r="I10" s="1"/>
      <c r="J10" s="1"/>
      <c r="K10" s="1"/>
      <c r="L10" s="1"/>
      <c r="M10" s="1"/>
      <c r="N10" s="1"/>
      <c r="O10" s="1"/>
      <c r="P10" s="1"/>
      <c r="Q10" s="1"/>
      <c r="R10" s="1"/>
      <c r="S10" s="1"/>
      <c r="T10" s="1"/>
      <c r="U10" s="1"/>
      <c r="V10" s="1"/>
      <c r="W10" s="1"/>
      <c r="X10" s="1"/>
      <c r="Y10" s="1"/>
      <c r="Z10" s="1"/>
    </row>
    <row r="11" spans="1:26" ht="12.75" customHeight="1">
      <c r="A11" s="4"/>
      <c r="B11" s="174" t="s">
        <v>76</v>
      </c>
      <c r="C11" s="175">
        <v>35</v>
      </c>
      <c r="D11" s="175">
        <v>35</v>
      </c>
      <c r="E11" s="175">
        <v>8</v>
      </c>
      <c r="F11" s="176"/>
      <c r="G11" s="1"/>
      <c r="H11" s="1"/>
      <c r="I11" s="1"/>
      <c r="J11" s="1"/>
      <c r="K11" s="1"/>
      <c r="L11" s="1"/>
      <c r="M11" s="1"/>
      <c r="N11" s="1"/>
      <c r="O11" s="1"/>
      <c r="P11" s="1"/>
      <c r="Q11" s="1"/>
      <c r="R11" s="1"/>
      <c r="S11" s="1"/>
      <c r="T11" s="1"/>
      <c r="U11" s="1"/>
      <c r="V11" s="1"/>
      <c r="W11" s="1"/>
      <c r="X11" s="1"/>
      <c r="Y11" s="1"/>
      <c r="Z11" s="1"/>
    </row>
    <row r="12" spans="1:26" ht="12.75" customHeight="1">
      <c r="A12" s="4"/>
      <c r="B12" s="174" t="s">
        <v>77</v>
      </c>
      <c r="C12" s="175">
        <v>71</v>
      </c>
      <c r="D12" s="175">
        <v>71</v>
      </c>
      <c r="E12" s="175">
        <v>13</v>
      </c>
      <c r="F12" s="176"/>
      <c r="G12" s="1"/>
      <c r="H12" s="1"/>
      <c r="I12" s="1"/>
      <c r="J12" s="1"/>
      <c r="K12" s="1"/>
      <c r="L12" s="1"/>
      <c r="M12" s="1"/>
      <c r="N12" s="1"/>
      <c r="O12" s="1"/>
      <c r="P12" s="1"/>
      <c r="Q12" s="1"/>
      <c r="R12" s="1"/>
      <c r="S12" s="1"/>
      <c r="T12" s="1"/>
      <c r="U12" s="1"/>
      <c r="V12" s="1"/>
      <c r="W12" s="1"/>
      <c r="X12" s="1"/>
      <c r="Y12" s="1"/>
      <c r="Z12" s="1"/>
    </row>
    <row r="13" spans="1:26" ht="12.75" customHeight="1">
      <c r="A13" s="4"/>
      <c r="B13" s="174" t="s">
        <v>78</v>
      </c>
      <c r="C13" s="175"/>
      <c r="D13" s="175"/>
      <c r="E13" s="175"/>
      <c r="F13" s="176"/>
      <c r="G13" s="1"/>
      <c r="H13" s="1"/>
      <c r="I13" s="1"/>
      <c r="J13" s="1"/>
      <c r="K13" s="1"/>
      <c r="L13" s="1"/>
      <c r="M13" s="1"/>
      <c r="N13" s="1"/>
      <c r="O13" s="1"/>
      <c r="P13" s="1"/>
      <c r="Q13" s="1"/>
      <c r="R13" s="1"/>
      <c r="S13" s="1"/>
      <c r="T13" s="1"/>
      <c r="U13" s="1"/>
      <c r="V13" s="1"/>
      <c r="W13" s="1"/>
      <c r="X13" s="1"/>
      <c r="Y13" s="1"/>
      <c r="Z13" s="1"/>
    </row>
    <row r="14" spans="1:26" ht="12.75" customHeight="1">
      <c r="A14" s="4"/>
      <c r="B14" s="177" t="s">
        <v>420</v>
      </c>
      <c r="C14" s="178">
        <f t="shared" ref="C14:E14" si="0">SUM(C11:C12)</f>
        <v>106</v>
      </c>
      <c r="D14" s="178">
        <f t="shared" si="0"/>
        <v>106</v>
      </c>
      <c r="E14" s="178">
        <f t="shared" si="0"/>
        <v>21</v>
      </c>
      <c r="F14" s="176"/>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8"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404" t="s">
        <v>423</v>
      </c>
      <c r="C17" s="349"/>
      <c r="D17" s="34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1165</v>
      </c>
      <c r="B19" s="179" t="s">
        <v>424</v>
      </c>
      <c r="C19" s="180"/>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9" t="s">
        <v>425</v>
      </c>
      <c r="C20" s="180"/>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1165</v>
      </c>
      <c r="B21" s="179" t="s">
        <v>426</v>
      </c>
      <c r="C21" s="180"/>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1165</v>
      </c>
      <c r="B22" s="179" t="s">
        <v>427</v>
      </c>
      <c r="C22" s="180"/>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97"/>
      <c r="C23" s="349"/>
      <c r="D23" s="349"/>
      <c r="E23" s="84" t="s">
        <v>12</v>
      </c>
      <c r="F23" s="84"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48" t="s">
        <v>1140</v>
      </c>
      <c r="C24" s="349"/>
      <c r="D24" s="375"/>
      <c r="E24" s="19"/>
      <c r="F24" s="19" t="s">
        <v>1165</v>
      </c>
      <c r="G24" s="10"/>
      <c r="H24" s="1"/>
      <c r="I24" s="1"/>
      <c r="J24" s="1"/>
      <c r="K24" s="1"/>
      <c r="L24" s="1"/>
      <c r="M24" s="1"/>
      <c r="N24" s="1"/>
      <c r="O24" s="1"/>
      <c r="P24" s="1"/>
      <c r="Q24" s="1"/>
      <c r="R24" s="1"/>
      <c r="S24" s="1"/>
      <c r="T24" s="1"/>
      <c r="U24" s="1"/>
      <c r="V24" s="1"/>
      <c r="W24" s="1"/>
      <c r="X24" s="1"/>
      <c r="Y24" s="1"/>
      <c r="Z24" s="1"/>
    </row>
    <row r="25" spans="1:26" ht="24.75" customHeight="1">
      <c r="A25" s="4"/>
      <c r="B25" s="348" t="s">
        <v>429</v>
      </c>
      <c r="C25" s="349"/>
      <c r="D25" s="349"/>
      <c r="E25" s="168"/>
      <c r="F25" s="84"/>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404" t="s">
        <v>431</v>
      </c>
      <c r="C27" s="349"/>
      <c r="D27" s="349"/>
      <c r="E27" s="349"/>
      <c r="F27" s="1"/>
      <c r="G27" s="1"/>
      <c r="H27" s="1"/>
      <c r="I27" s="1"/>
      <c r="J27" s="1"/>
      <c r="K27" s="1"/>
      <c r="L27" s="1"/>
      <c r="M27" s="1"/>
      <c r="N27" s="1"/>
      <c r="O27" s="1"/>
      <c r="P27" s="1"/>
      <c r="Q27" s="1"/>
      <c r="R27" s="1"/>
      <c r="S27" s="1"/>
      <c r="T27" s="1"/>
      <c r="U27" s="1"/>
      <c r="V27" s="1"/>
      <c r="W27" s="1"/>
      <c r="X27" s="1"/>
      <c r="Y27" s="1"/>
      <c r="Z27" s="1"/>
    </row>
    <row r="28" spans="1:26" ht="12.75" customHeight="1">
      <c r="A28" s="4"/>
      <c r="B28" s="181"/>
      <c r="C28" s="181"/>
      <c r="D28" s="181"/>
      <c r="E28" s="181"/>
      <c r="F28" s="85"/>
      <c r="G28" s="1"/>
      <c r="H28" s="1"/>
      <c r="I28" s="1"/>
      <c r="J28" s="1"/>
      <c r="K28" s="1"/>
      <c r="L28" s="1"/>
      <c r="M28" s="1"/>
      <c r="N28" s="1"/>
      <c r="O28" s="1"/>
      <c r="P28" s="1"/>
      <c r="Q28" s="1"/>
      <c r="R28" s="1"/>
      <c r="S28" s="1"/>
      <c r="T28" s="1"/>
      <c r="U28" s="1"/>
      <c r="V28" s="1"/>
      <c r="W28" s="1"/>
      <c r="X28" s="1"/>
      <c r="Y28" s="1"/>
      <c r="Z28" s="1"/>
    </row>
    <row r="29" spans="1:26" ht="17.649999999999999" customHeight="1">
      <c r="A29" s="4"/>
      <c r="B29" s="182"/>
      <c r="C29" s="288" t="s">
        <v>432</v>
      </c>
      <c r="D29" s="288" t="s">
        <v>433</v>
      </c>
      <c r="E29" s="288" t="s">
        <v>434</v>
      </c>
      <c r="F29" s="288" t="s">
        <v>435</v>
      </c>
      <c r="G29" s="288"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301" t="s">
        <v>1165</v>
      </c>
      <c r="D30" s="301"/>
      <c r="E30" s="301"/>
      <c r="F30" s="301"/>
      <c r="G30" s="301"/>
      <c r="H30" s="1"/>
      <c r="I30" s="1"/>
      <c r="J30" s="1"/>
      <c r="K30" s="1"/>
      <c r="L30" s="1"/>
      <c r="M30" s="1"/>
      <c r="N30" s="1"/>
      <c r="O30" s="1"/>
      <c r="P30" s="1"/>
      <c r="Q30" s="1"/>
      <c r="R30" s="1"/>
      <c r="S30" s="1"/>
      <c r="T30" s="1"/>
      <c r="U30" s="1"/>
      <c r="V30" s="1"/>
      <c r="W30" s="1"/>
      <c r="X30" s="1"/>
      <c r="Y30" s="1"/>
      <c r="Z30" s="1"/>
    </row>
    <row r="31" spans="1:26" ht="12.75" customHeight="1">
      <c r="A31" s="4"/>
      <c r="B31" s="6" t="s">
        <v>438</v>
      </c>
      <c r="C31" s="301"/>
      <c r="D31" s="301"/>
      <c r="E31" s="301"/>
      <c r="F31" s="301"/>
      <c r="G31" s="301" t="s">
        <v>1165</v>
      </c>
      <c r="H31" s="1"/>
      <c r="I31" s="1"/>
      <c r="J31" s="1"/>
      <c r="K31" s="1"/>
      <c r="L31" s="1"/>
      <c r="M31" s="1"/>
      <c r="N31" s="1"/>
      <c r="O31" s="1"/>
      <c r="P31" s="1"/>
      <c r="Q31" s="1"/>
      <c r="R31" s="1"/>
      <c r="S31" s="1"/>
      <c r="T31" s="1"/>
      <c r="U31" s="1"/>
      <c r="V31" s="1"/>
      <c r="W31" s="1"/>
      <c r="X31" s="1"/>
      <c r="Y31" s="1"/>
      <c r="Z31" s="1"/>
    </row>
    <row r="32" spans="1:26" ht="12.75" customHeight="1">
      <c r="A32" s="4"/>
      <c r="B32" s="6" t="s">
        <v>439</v>
      </c>
      <c r="C32" s="301"/>
      <c r="D32" s="301"/>
      <c r="E32" s="301"/>
      <c r="F32" s="301"/>
      <c r="G32" s="301" t="s">
        <v>1165</v>
      </c>
      <c r="H32" s="1"/>
      <c r="I32" s="1"/>
      <c r="J32" s="1"/>
      <c r="K32" s="1"/>
      <c r="L32" s="1"/>
      <c r="M32" s="1"/>
      <c r="N32" s="1"/>
      <c r="O32" s="1"/>
      <c r="P32" s="1"/>
      <c r="Q32" s="1"/>
      <c r="R32" s="1"/>
      <c r="S32" s="1"/>
      <c r="T32" s="1"/>
      <c r="U32" s="1"/>
      <c r="V32" s="1"/>
      <c r="W32" s="1"/>
      <c r="X32" s="1"/>
      <c r="Y32" s="1"/>
      <c r="Z32" s="1"/>
    </row>
    <row r="33" spans="1:26" ht="12.75" customHeight="1">
      <c r="A33" s="4"/>
      <c r="B33" s="6" t="s">
        <v>242</v>
      </c>
      <c r="C33" s="301"/>
      <c r="D33" s="301"/>
      <c r="E33" s="301"/>
      <c r="F33" s="301"/>
      <c r="G33" s="301" t="s">
        <v>1165</v>
      </c>
      <c r="H33" s="1"/>
      <c r="I33" s="1"/>
      <c r="J33" s="1"/>
      <c r="K33" s="1"/>
      <c r="L33" s="1"/>
      <c r="M33" s="1"/>
      <c r="N33" s="1"/>
      <c r="O33" s="1"/>
      <c r="P33" s="1"/>
      <c r="Q33" s="1"/>
      <c r="R33" s="1"/>
      <c r="S33" s="1"/>
      <c r="T33" s="1"/>
      <c r="U33" s="1"/>
      <c r="V33" s="1"/>
      <c r="W33" s="1"/>
      <c r="X33" s="1"/>
      <c r="Y33" s="1"/>
      <c r="Z33" s="1"/>
    </row>
    <row r="34" spans="1:26" ht="12.75" customHeight="1">
      <c r="A34" s="4"/>
      <c r="B34" s="6" t="s">
        <v>238</v>
      </c>
      <c r="C34" s="301"/>
      <c r="D34" s="301"/>
      <c r="E34" s="301"/>
      <c r="F34" s="301"/>
      <c r="G34" s="301" t="s">
        <v>1165</v>
      </c>
      <c r="H34" s="1"/>
      <c r="I34" s="1"/>
      <c r="J34" s="1"/>
      <c r="K34" s="1"/>
      <c r="L34" s="1"/>
      <c r="M34" s="1"/>
      <c r="N34" s="1"/>
      <c r="O34" s="1"/>
      <c r="P34" s="1"/>
      <c r="Q34" s="1"/>
      <c r="R34" s="1"/>
      <c r="S34" s="1"/>
      <c r="T34" s="1"/>
      <c r="U34" s="1"/>
      <c r="V34" s="1"/>
      <c r="W34" s="1"/>
      <c r="X34" s="1"/>
      <c r="Y34" s="1"/>
      <c r="Z34" s="1"/>
    </row>
    <row r="35" spans="1:26" ht="28.5" customHeight="1">
      <c r="A35" s="4"/>
      <c r="B35" s="6" t="s">
        <v>440</v>
      </c>
      <c r="C35" s="301"/>
      <c r="D35" s="301"/>
      <c r="E35" s="301"/>
      <c r="F35" s="301"/>
      <c r="G35" s="301" t="s">
        <v>1165</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48" t="s">
        <v>442</v>
      </c>
      <c r="C37" s="349"/>
      <c r="D37" s="349"/>
      <c r="E37" s="103"/>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48" t="s">
        <v>444</v>
      </c>
      <c r="C39" s="349"/>
      <c r="D39" s="349"/>
      <c r="E39" s="103"/>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48" t="s">
        <v>446</v>
      </c>
      <c r="C41" s="349"/>
      <c r="D41" s="349"/>
      <c r="E41" s="349"/>
      <c r="F41" s="349"/>
      <c r="G41" s="13"/>
      <c r="H41" s="1"/>
      <c r="I41" s="1"/>
      <c r="J41" s="1"/>
      <c r="K41" s="1"/>
      <c r="L41" s="1"/>
      <c r="M41" s="1"/>
      <c r="N41" s="1"/>
      <c r="O41" s="1"/>
      <c r="P41" s="1"/>
      <c r="Q41" s="1"/>
      <c r="R41" s="1"/>
      <c r="S41" s="1"/>
      <c r="T41" s="1"/>
      <c r="U41" s="1"/>
      <c r="V41" s="1"/>
      <c r="W41" s="1"/>
      <c r="X41" s="1"/>
      <c r="Y41" s="1"/>
      <c r="Z41" s="1"/>
    </row>
    <row r="42" spans="1:26" ht="12.75" customHeight="1">
      <c r="A42" s="4"/>
      <c r="B42" s="344"/>
      <c r="C42" s="342"/>
      <c r="D42" s="342"/>
      <c r="E42" s="342"/>
      <c r="F42" s="342"/>
      <c r="G42" s="342"/>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76" t="s">
        <v>448</v>
      </c>
      <c r="C44" s="342"/>
      <c r="D44" s="342"/>
      <c r="E44" s="342"/>
      <c r="F44" s="342"/>
      <c r="G44" s="342"/>
      <c r="H44" s="1"/>
      <c r="I44" s="1"/>
      <c r="J44" s="1"/>
      <c r="K44" s="1"/>
      <c r="L44" s="1"/>
      <c r="M44" s="1"/>
      <c r="N44" s="1"/>
      <c r="O44" s="1"/>
      <c r="P44" s="1"/>
      <c r="Q44" s="1"/>
      <c r="R44" s="1"/>
      <c r="S44" s="1"/>
      <c r="T44" s="1"/>
      <c r="U44" s="1"/>
      <c r="V44" s="1"/>
      <c r="W44" s="1"/>
      <c r="X44" s="1"/>
      <c r="Y44" s="1"/>
      <c r="Z44" s="1"/>
    </row>
    <row r="45" spans="1:26" ht="12.75" customHeight="1">
      <c r="A45" s="4" t="s">
        <v>447</v>
      </c>
      <c r="B45" s="184"/>
      <c r="C45" s="183" t="s">
        <v>363</v>
      </c>
      <c r="D45" s="183" t="s">
        <v>449</v>
      </c>
      <c r="E45" s="183" t="s">
        <v>450</v>
      </c>
      <c r="F45" s="183" t="s">
        <v>451</v>
      </c>
      <c r="G45" s="183" t="s">
        <v>452</v>
      </c>
      <c r="H45" s="1"/>
      <c r="I45" s="1"/>
      <c r="J45" s="1"/>
      <c r="K45" s="1"/>
      <c r="L45" s="1"/>
      <c r="M45" s="1"/>
      <c r="N45" s="1"/>
      <c r="O45" s="1"/>
      <c r="P45" s="1"/>
      <c r="Q45" s="1"/>
      <c r="R45" s="1"/>
      <c r="S45" s="1"/>
      <c r="T45" s="1"/>
      <c r="U45" s="1"/>
      <c r="V45" s="1"/>
      <c r="W45" s="1"/>
      <c r="X45" s="1"/>
      <c r="Y45" s="1"/>
      <c r="Z45" s="1"/>
    </row>
    <row r="46" spans="1:26" ht="12.75" customHeight="1">
      <c r="A46" s="4" t="s">
        <v>447</v>
      </c>
      <c r="B46" s="136" t="s">
        <v>424</v>
      </c>
      <c r="C46" s="166"/>
      <c r="D46" s="166"/>
      <c r="E46" s="166"/>
      <c r="F46" s="166"/>
      <c r="G46" s="310" t="s">
        <v>1178</v>
      </c>
      <c r="H46" s="1"/>
      <c r="I46" s="1"/>
      <c r="J46" s="1"/>
      <c r="K46" s="1"/>
      <c r="L46" s="1"/>
      <c r="M46" s="1"/>
      <c r="N46" s="1"/>
      <c r="O46" s="1"/>
      <c r="P46" s="1"/>
      <c r="Q46" s="1"/>
      <c r="R46" s="1"/>
      <c r="S46" s="1"/>
      <c r="T46" s="1"/>
      <c r="U46" s="1"/>
      <c r="V46" s="1"/>
      <c r="W46" s="1"/>
      <c r="X46" s="1"/>
      <c r="Y46" s="1"/>
      <c r="Z46" s="1"/>
    </row>
    <row r="47" spans="1:26" ht="12.75" customHeight="1">
      <c r="A47" s="4" t="s">
        <v>447</v>
      </c>
      <c r="B47" s="136" t="s">
        <v>425</v>
      </c>
      <c r="C47" s="166"/>
      <c r="D47" s="166"/>
      <c r="E47" s="166"/>
      <c r="F47" s="166"/>
      <c r="G47" s="312"/>
      <c r="H47" s="1"/>
      <c r="I47" s="1"/>
      <c r="J47" s="1"/>
      <c r="K47" s="1"/>
      <c r="L47" s="1"/>
      <c r="M47" s="1"/>
      <c r="N47" s="1"/>
      <c r="O47" s="1"/>
      <c r="P47" s="1"/>
      <c r="Q47" s="1"/>
      <c r="R47" s="1"/>
      <c r="S47" s="1"/>
      <c r="T47" s="1"/>
      <c r="U47" s="1"/>
      <c r="V47" s="1"/>
      <c r="W47" s="1"/>
      <c r="X47" s="1"/>
      <c r="Y47" s="1"/>
      <c r="Z47" s="1"/>
    </row>
    <row r="48" spans="1:26" ht="12.75" customHeight="1">
      <c r="A48" s="4" t="s">
        <v>447</v>
      </c>
      <c r="B48" s="136" t="s">
        <v>426</v>
      </c>
      <c r="C48" s="166"/>
      <c r="D48" s="166"/>
      <c r="E48" s="166"/>
      <c r="F48" s="166"/>
      <c r="G48" s="310" t="s">
        <v>1178</v>
      </c>
      <c r="H48" s="1"/>
      <c r="I48" s="1"/>
      <c r="J48" s="1"/>
      <c r="K48" s="1"/>
      <c r="L48" s="1"/>
      <c r="M48" s="1"/>
      <c r="N48" s="1"/>
      <c r="O48" s="1"/>
      <c r="P48" s="1"/>
      <c r="Q48" s="1"/>
      <c r="R48" s="1"/>
      <c r="S48" s="1"/>
      <c r="T48" s="1"/>
      <c r="U48" s="1"/>
      <c r="V48" s="1"/>
      <c r="W48" s="1"/>
      <c r="X48" s="1"/>
      <c r="Y48" s="1"/>
      <c r="Z48" s="1"/>
    </row>
    <row r="49" spans="1:26" ht="12.75" customHeight="1">
      <c r="A49" s="4" t="s">
        <v>447</v>
      </c>
      <c r="B49" s="136" t="s">
        <v>427</v>
      </c>
      <c r="C49" s="166"/>
      <c r="D49" s="166"/>
      <c r="E49" s="166"/>
      <c r="F49" s="166"/>
      <c r="G49" s="310" t="s">
        <v>1178</v>
      </c>
      <c r="H49" s="1"/>
      <c r="I49" s="1"/>
      <c r="J49" s="1"/>
      <c r="K49" s="1"/>
      <c r="L49" s="1"/>
      <c r="M49" s="1"/>
      <c r="N49" s="1"/>
      <c r="O49" s="1"/>
      <c r="P49" s="1"/>
      <c r="Q49" s="1"/>
      <c r="R49" s="1"/>
      <c r="S49" s="1"/>
      <c r="T49" s="1"/>
      <c r="U49" s="1"/>
      <c r="V49" s="1"/>
      <c r="W49" s="1"/>
      <c r="X49" s="1"/>
      <c r="Y49" s="1"/>
      <c r="Z49" s="1"/>
    </row>
    <row r="50" spans="1:26" ht="12.75" customHeight="1">
      <c r="A50" s="4"/>
      <c r="B50" s="1"/>
      <c r="C50" s="186"/>
      <c r="D50" s="186"/>
      <c r="E50" s="186"/>
      <c r="F50" s="186"/>
      <c r="G50" s="21"/>
      <c r="H50" s="1"/>
      <c r="I50" s="1"/>
      <c r="J50" s="1"/>
      <c r="K50" s="1"/>
      <c r="L50" s="1"/>
      <c r="M50" s="1"/>
      <c r="N50" s="1"/>
      <c r="O50" s="1"/>
      <c r="P50" s="1"/>
      <c r="Q50" s="1"/>
      <c r="R50" s="1"/>
      <c r="S50" s="1"/>
      <c r="T50" s="1"/>
      <c r="U50" s="1"/>
      <c r="V50" s="1"/>
      <c r="W50" s="1"/>
      <c r="X50" s="1"/>
      <c r="Y50" s="1"/>
      <c r="Z50" s="1"/>
    </row>
    <row r="51" spans="1:26" ht="12.75" customHeight="1">
      <c r="A51" s="4"/>
      <c r="B51" s="1"/>
      <c r="C51" s="186"/>
      <c r="D51" s="186"/>
      <c r="E51" s="186"/>
      <c r="F51" s="186"/>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97"/>
      <c r="C53" s="349"/>
      <c r="D53" s="349"/>
      <c r="E53" s="82" t="s">
        <v>12</v>
      </c>
      <c r="F53" s="82"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48" t="s">
        <v>454</v>
      </c>
      <c r="C54" s="349"/>
      <c r="D54" s="375"/>
      <c r="E54" s="19"/>
      <c r="F54" s="19"/>
      <c r="G54" s="94"/>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4"/>
      <c r="F55" s="84"/>
      <c r="G55" s="1"/>
      <c r="H55" s="1"/>
      <c r="I55" s="1"/>
      <c r="J55" s="1"/>
      <c r="K55" s="1"/>
      <c r="L55" s="1"/>
      <c r="M55" s="1"/>
      <c r="N55" s="1"/>
      <c r="O55" s="1"/>
      <c r="P55" s="1"/>
      <c r="Q55" s="1"/>
      <c r="R55" s="1"/>
      <c r="S55" s="1"/>
      <c r="T55" s="1"/>
      <c r="U55" s="1"/>
      <c r="V55" s="1"/>
      <c r="W55" s="1"/>
      <c r="X55" s="1"/>
      <c r="Y55" s="1"/>
      <c r="Z55" s="1"/>
    </row>
    <row r="56" spans="1:26" ht="12.75" customHeight="1">
      <c r="A56" s="4" t="s">
        <v>455</v>
      </c>
      <c r="B56" s="348" t="s">
        <v>456</v>
      </c>
      <c r="C56" s="349"/>
      <c r="D56" s="349"/>
      <c r="E56" s="349"/>
      <c r="F56" s="349"/>
      <c r="G56" s="349"/>
      <c r="H56" s="1"/>
      <c r="I56" s="1"/>
      <c r="J56" s="1"/>
      <c r="K56" s="1"/>
      <c r="L56" s="1"/>
      <c r="M56" s="1"/>
      <c r="N56" s="1"/>
      <c r="O56" s="1"/>
      <c r="P56" s="1"/>
      <c r="Q56" s="1"/>
      <c r="R56" s="1"/>
      <c r="S56" s="1"/>
      <c r="T56" s="1"/>
      <c r="U56" s="1"/>
      <c r="V56" s="1"/>
      <c r="W56" s="1"/>
      <c r="X56" s="1"/>
      <c r="Y56" s="1"/>
      <c r="Z56" s="1"/>
    </row>
    <row r="57" spans="1:26" ht="12.75" customHeight="1">
      <c r="A57" s="4"/>
      <c r="B57" s="344"/>
      <c r="C57" s="342"/>
      <c r="D57" s="342"/>
      <c r="E57" s="342"/>
      <c r="F57" s="342"/>
      <c r="G57" s="342"/>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27" t="s">
        <v>457</v>
      </c>
      <c r="C59" s="349"/>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48" t="s">
        <v>459</v>
      </c>
      <c r="C60" s="349"/>
      <c r="D60" s="187"/>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97"/>
      <c r="C62" s="349"/>
      <c r="D62" s="349"/>
      <c r="E62" s="82" t="s">
        <v>292</v>
      </c>
      <c r="F62" s="82"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48" t="s">
        <v>462</v>
      </c>
      <c r="C63" s="349"/>
      <c r="D63" s="375"/>
      <c r="E63" s="301">
        <v>45</v>
      </c>
      <c r="F63" s="301" t="s">
        <v>1179</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313"/>
      <c r="F64" s="313"/>
      <c r="G64" s="1"/>
      <c r="H64" s="1"/>
      <c r="I64" s="1"/>
      <c r="J64" s="1"/>
      <c r="K64" s="1"/>
      <c r="L64" s="1"/>
      <c r="M64" s="1"/>
      <c r="N64" s="1"/>
      <c r="O64" s="1"/>
      <c r="P64" s="1"/>
      <c r="Q64" s="1"/>
      <c r="R64" s="1"/>
      <c r="S64" s="1"/>
      <c r="T64" s="1"/>
      <c r="U64" s="1"/>
      <c r="V64" s="1"/>
      <c r="W64" s="1"/>
      <c r="X64" s="1"/>
      <c r="Y64" s="1"/>
      <c r="Z64" s="1"/>
    </row>
    <row r="65" spans="1:26" ht="12.75" customHeight="1">
      <c r="A65" s="4"/>
      <c r="B65" s="397"/>
      <c r="C65" s="349"/>
      <c r="D65" s="349"/>
      <c r="E65" s="314" t="s">
        <v>292</v>
      </c>
      <c r="F65" s="314"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48" t="s">
        <v>464</v>
      </c>
      <c r="C66" s="349"/>
      <c r="D66" s="375"/>
      <c r="E66" s="301">
        <v>45</v>
      </c>
      <c r="F66" s="301" t="s">
        <v>1179</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48" t="s">
        <v>466</v>
      </c>
      <c r="C68" s="349"/>
      <c r="D68" s="375"/>
      <c r="E68" s="315">
        <v>15</v>
      </c>
      <c r="F68" s="89"/>
      <c r="G68" s="10"/>
      <c r="H68" s="1"/>
      <c r="I68" s="1"/>
      <c r="J68" s="1"/>
      <c r="K68" s="1"/>
      <c r="L68" s="1"/>
      <c r="M68" s="1"/>
      <c r="N68" s="1"/>
      <c r="O68" s="1"/>
      <c r="P68" s="1"/>
      <c r="Q68" s="1"/>
      <c r="R68" s="1"/>
      <c r="S68" s="1"/>
      <c r="T68" s="1"/>
      <c r="U68" s="1"/>
      <c r="V68" s="1"/>
      <c r="W68" s="1"/>
      <c r="X68" s="1"/>
      <c r="Y68" s="1"/>
      <c r="Z68" s="1"/>
    </row>
    <row r="69" spans="1:26" ht="12.75" customHeight="1">
      <c r="A69" s="4"/>
      <c r="B69" s="89"/>
      <c r="C69" s="89"/>
      <c r="D69" s="89"/>
      <c r="E69" s="89"/>
      <c r="F69" s="89"/>
      <c r="G69" s="10"/>
      <c r="H69" s="1"/>
      <c r="I69" s="1"/>
      <c r="J69" s="1"/>
      <c r="K69" s="1"/>
      <c r="L69" s="1"/>
      <c r="M69" s="1"/>
      <c r="N69" s="1"/>
      <c r="O69" s="1"/>
      <c r="P69" s="1"/>
      <c r="Q69" s="1"/>
      <c r="R69" s="1"/>
      <c r="S69" s="1"/>
      <c r="T69" s="1"/>
      <c r="U69" s="1"/>
      <c r="V69" s="1"/>
      <c r="W69" s="1"/>
      <c r="X69" s="1"/>
      <c r="Y69" s="1"/>
      <c r="Z69" s="1"/>
    </row>
    <row r="70" spans="1:26" ht="26.25" customHeight="1">
      <c r="A70" s="4" t="s">
        <v>467</v>
      </c>
      <c r="B70" s="348" t="s">
        <v>468</v>
      </c>
      <c r="C70" s="349"/>
      <c r="D70" s="375"/>
      <c r="E70" s="187"/>
      <c r="F70" s="89"/>
      <c r="G70" s="10"/>
      <c r="H70" s="1"/>
      <c r="I70" s="1"/>
      <c r="J70" s="1"/>
      <c r="K70" s="1"/>
      <c r="L70" s="1"/>
      <c r="M70" s="1"/>
      <c r="N70" s="1"/>
      <c r="O70" s="1"/>
      <c r="P70" s="1"/>
      <c r="Q70" s="1"/>
      <c r="R70" s="1"/>
      <c r="S70" s="1"/>
      <c r="T70" s="1"/>
      <c r="U70" s="1"/>
      <c r="V70" s="1"/>
      <c r="W70" s="1"/>
      <c r="X70" s="1"/>
      <c r="Y70" s="1"/>
      <c r="Z70" s="1"/>
    </row>
    <row r="71" spans="1:26" ht="12.75" customHeight="1">
      <c r="A71" s="4"/>
      <c r="B71" s="89"/>
      <c r="C71" s="89"/>
      <c r="D71" s="89"/>
      <c r="E71" s="89"/>
      <c r="F71" s="89"/>
      <c r="G71" s="10"/>
      <c r="H71" s="1"/>
      <c r="I71" s="1"/>
      <c r="J71" s="1"/>
      <c r="K71" s="1"/>
      <c r="L71" s="1"/>
      <c r="M71" s="1"/>
      <c r="N71" s="1"/>
      <c r="O71" s="1"/>
      <c r="P71" s="1"/>
      <c r="Q71" s="1"/>
      <c r="R71" s="1"/>
      <c r="S71" s="1"/>
      <c r="T71" s="1"/>
      <c r="U71" s="1"/>
      <c r="V71" s="1"/>
      <c r="W71" s="1"/>
      <c r="X71" s="1"/>
      <c r="Y71" s="1"/>
      <c r="Z71" s="1"/>
    </row>
    <row r="72" spans="1:26" ht="12.75" customHeight="1">
      <c r="A72" s="4" t="s">
        <v>469</v>
      </c>
      <c r="B72" s="348" t="s">
        <v>470</v>
      </c>
      <c r="C72" s="349"/>
      <c r="D72" s="349"/>
      <c r="E72" s="349"/>
      <c r="F72" s="349"/>
      <c r="G72" s="349"/>
      <c r="H72" s="1"/>
      <c r="I72" s="1"/>
      <c r="J72" s="1"/>
      <c r="K72" s="1"/>
      <c r="L72" s="1"/>
      <c r="M72" s="1"/>
      <c r="N72" s="1"/>
      <c r="O72" s="1"/>
      <c r="P72" s="1"/>
      <c r="Q72" s="1"/>
      <c r="R72" s="1"/>
      <c r="S72" s="1"/>
      <c r="T72" s="1"/>
      <c r="U72" s="1"/>
      <c r="V72" s="1"/>
      <c r="W72" s="1"/>
      <c r="X72" s="1"/>
      <c r="Y72" s="1"/>
      <c r="Z72" s="1"/>
    </row>
    <row r="73" spans="1:26" ht="12.75" customHeight="1">
      <c r="A73" s="4"/>
      <c r="B73" s="344"/>
      <c r="C73" s="342"/>
      <c r="D73" s="342"/>
      <c r="E73" s="342"/>
      <c r="F73" s="342"/>
      <c r="G73" s="342"/>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9"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97"/>
      <c r="C78" s="349"/>
      <c r="D78" s="349"/>
      <c r="E78" s="61" t="s">
        <v>12</v>
      </c>
      <c r="F78" s="188" t="s">
        <v>13</v>
      </c>
      <c r="G78" s="3"/>
      <c r="H78" s="1"/>
      <c r="I78" s="1"/>
      <c r="J78" s="1"/>
      <c r="K78" s="1"/>
      <c r="L78" s="1"/>
      <c r="M78" s="1"/>
      <c r="N78" s="1"/>
      <c r="O78" s="1"/>
      <c r="P78" s="1"/>
      <c r="Q78" s="1"/>
      <c r="R78" s="1"/>
      <c r="S78" s="1"/>
      <c r="T78" s="1"/>
      <c r="U78" s="1"/>
      <c r="V78" s="1"/>
      <c r="W78" s="1"/>
      <c r="X78" s="1"/>
      <c r="Y78" s="1"/>
      <c r="Z78" s="1"/>
    </row>
    <row r="79" spans="1:26" ht="12.75" customHeight="1">
      <c r="A79" s="4"/>
      <c r="B79" s="407" t="s">
        <v>474</v>
      </c>
      <c r="C79" s="349"/>
      <c r="D79" s="375"/>
      <c r="E79" s="19"/>
      <c r="F79" s="11"/>
      <c r="G79" s="3"/>
      <c r="H79" s="1"/>
      <c r="I79" s="1"/>
      <c r="J79" s="1"/>
      <c r="K79" s="1"/>
      <c r="L79" s="1"/>
      <c r="M79" s="1"/>
      <c r="N79" s="1"/>
      <c r="O79" s="1"/>
      <c r="P79" s="1"/>
      <c r="Q79" s="1"/>
      <c r="R79" s="1"/>
      <c r="S79" s="1"/>
      <c r="T79" s="1"/>
      <c r="U79" s="1"/>
      <c r="V79" s="1"/>
      <c r="W79" s="1"/>
      <c r="X79" s="1"/>
      <c r="Y79" s="1"/>
      <c r="Z79" s="1"/>
    </row>
    <row r="80" spans="1:26" ht="12.75" customHeight="1">
      <c r="A80" s="4"/>
      <c r="B80" s="407" t="s">
        <v>475</v>
      </c>
      <c r="C80" s="349"/>
      <c r="D80" s="375"/>
      <c r="E80" s="19"/>
      <c r="F80" s="11"/>
      <c r="G80" s="3"/>
      <c r="H80" s="1"/>
      <c r="I80" s="1"/>
      <c r="J80" s="1"/>
      <c r="K80" s="1"/>
      <c r="L80" s="1"/>
      <c r="M80" s="1"/>
      <c r="N80" s="1"/>
      <c r="O80" s="1"/>
      <c r="P80" s="1"/>
      <c r="Q80" s="1"/>
      <c r="R80" s="1"/>
      <c r="S80" s="1"/>
      <c r="T80" s="1"/>
      <c r="U80" s="1"/>
      <c r="V80" s="1"/>
      <c r="W80" s="1"/>
      <c r="X80" s="1"/>
      <c r="Y80" s="1"/>
      <c r="Z80" s="1"/>
    </row>
    <row r="81" spans="1:26" ht="12.75" customHeight="1">
      <c r="A81" s="4"/>
      <c r="B81" s="407" t="s">
        <v>476</v>
      </c>
      <c r="C81" s="349"/>
      <c r="D81" s="375"/>
      <c r="E81" s="19"/>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97"/>
      <c r="C83" s="349"/>
      <c r="D83" s="349"/>
      <c r="E83" s="61" t="s">
        <v>292</v>
      </c>
      <c r="F83" s="188"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26" t="s">
        <v>478</v>
      </c>
      <c r="C84" s="349"/>
      <c r="D84" s="375"/>
      <c r="E84" s="363"/>
      <c r="F84" s="423"/>
      <c r="G84" s="3"/>
      <c r="H84" s="1"/>
      <c r="I84" s="1"/>
      <c r="J84" s="1"/>
      <c r="K84" s="1"/>
      <c r="L84" s="1"/>
      <c r="M84" s="1"/>
      <c r="N84" s="1"/>
      <c r="O84" s="1"/>
      <c r="P84" s="1"/>
      <c r="Q84" s="1"/>
      <c r="R84" s="1"/>
      <c r="S84" s="1"/>
      <c r="T84" s="1"/>
      <c r="U84" s="1"/>
      <c r="V84" s="1"/>
      <c r="W84" s="1"/>
      <c r="X84" s="1"/>
      <c r="Y84" s="1"/>
      <c r="Z84" s="1"/>
    </row>
    <row r="85" spans="1:26" ht="12.75" customHeight="1">
      <c r="A85" s="4"/>
      <c r="B85" s="349"/>
      <c r="C85" s="349"/>
      <c r="D85" s="375"/>
      <c r="E85" s="422"/>
      <c r="F85" s="422"/>
      <c r="G85" s="3"/>
      <c r="H85" s="1"/>
      <c r="I85" s="1"/>
      <c r="J85" s="1"/>
      <c r="K85" s="1"/>
      <c r="L85" s="1"/>
      <c r="M85" s="1"/>
      <c r="N85" s="1"/>
      <c r="O85" s="1"/>
      <c r="P85" s="1"/>
      <c r="Q85" s="1"/>
      <c r="R85" s="1"/>
      <c r="S85" s="1"/>
      <c r="T85" s="1"/>
      <c r="U85" s="1"/>
      <c r="V85" s="1"/>
      <c r="W85" s="1"/>
      <c r="X85" s="1"/>
      <c r="Y85" s="1"/>
      <c r="Z85" s="1"/>
    </row>
    <row r="86" spans="1:26" ht="12.75" customHeight="1">
      <c r="A86" s="4"/>
      <c r="B86" s="349"/>
      <c r="C86" s="349"/>
      <c r="D86" s="375"/>
      <c r="E86" s="364"/>
      <c r="F86" s="364"/>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97"/>
      <c r="C88" s="349"/>
      <c r="D88" s="349"/>
      <c r="E88" s="61" t="s">
        <v>292</v>
      </c>
      <c r="F88" s="188"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21" t="s">
        <v>480</v>
      </c>
      <c r="C89" s="349"/>
      <c r="D89" s="375"/>
      <c r="E89" s="363"/>
      <c r="F89" s="423"/>
      <c r="G89" s="3"/>
      <c r="H89" s="1"/>
      <c r="I89" s="1"/>
      <c r="J89" s="1"/>
      <c r="K89" s="1"/>
      <c r="L89" s="1"/>
      <c r="M89" s="1"/>
      <c r="N89" s="1"/>
      <c r="O89" s="1"/>
      <c r="P89" s="1"/>
      <c r="Q89" s="1"/>
      <c r="R89" s="1"/>
      <c r="S89" s="1"/>
      <c r="T89" s="1"/>
      <c r="U89" s="1"/>
      <c r="V89" s="1"/>
      <c r="W89" s="1"/>
      <c r="X89" s="1"/>
      <c r="Y89" s="1"/>
      <c r="Z89" s="1"/>
    </row>
    <row r="90" spans="1:26" ht="12.75" customHeight="1">
      <c r="A90" s="4"/>
      <c r="B90" s="349"/>
      <c r="C90" s="349"/>
      <c r="D90" s="375"/>
      <c r="E90" s="422"/>
      <c r="F90" s="422"/>
      <c r="G90" s="3"/>
      <c r="H90" s="1"/>
      <c r="I90" s="1"/>
      <c r="J90" s="1"/>
      <c r="K90" s="1"/>
      <c r="L90" s="1"/>
      <c r="M90" s="1"/>
      <c r="N90" s="1"/>
      <c r="O90" s="1"/>
      <c r="P90" s="1"/>
      <c r="Q90" s="1"/>
      <c r="R90" s="1"/>
      <c r="S90" s="1"/>
      <c r="T90" s="1"/>
      <c r="U90" s="1"/>
      <c r="V90" s="1"/>
      <c r="W90" s="1"/>
      <c r="X90" s="1"/>
      <c r="Y90" s="1"/>
      <c r="Z90" s="1"/>
    </row>
    <row r="91" spans="1:26" ht="12.75" customHeight="1">
      <c r="A91" s="4"/>
      <c r="B91" s="349"/>
      <c r="C91" s="349"/>
      <c r="D91" s="375"/>
      <c r="E91" s="422"/>
      <c r="F91" s="422"/>
      <c r="G91" s="3"/>
      <c r="H91" s="1"/>
      <c r="I91" s="1"/>
      <c r="J91" s="1"/>
      <c r="K91" s="1"/>
      <c r="L91" s="1"/>
      <c r="M91" s="1"/>
      <c r="N91" s="1"/>
      <c r="O91" s="1"/>
      <c r="P91" s="1"/>
      <c r="Q91" s="1"/>
      <c r="R91" s="1"/>
      <c r="S91" s="1"/>
      <c r="T91" s="1"/>
      <c r="U91" s="1"/>
      <c r="V91" s="1"/>
      <c r="W91" s="1"/>
      <c r="X91" s="1"/>
      <c r="Y91" s="1"/>
      <c r="Z91" s="1"/>
    </row>
    <row r="92" spans="1:26" ht="12.75" customHeight="1">
      <c r="A92" s="4"/>
      <c r="B92" s="342"/>
      <c r="C92" s="342"/>
      <c r="D92" s="413"/>
      <c r="E92" s="364"/>
      <c r="F92" s="364"/>
      <c r="G92" s="3"/>
      <c r="H92" s="1"/>
      <c r="I92" s="1"/>
      <c r="J92" s="1"/>
      <c r="K92" s="1"/>
      <c r="L92" s="1"/>
      <c r="M92" s="1"/>
      <c r="N92" s="1"/>
      <c r="O92" s="1"/>
      <c r="P92" s="1"/>
      <c r="Q92" s="1"/>
      <c r="R92" s="1"/>
      <c r="S92" s="1"/>
      <c r="T92" s="1"/>
      <c r="U92" s="1"/>
      <c r="V92" s="1"/>
      <c r="W92" s="1"/>
      <c r="X92" s="1"/>
      <c r="Y92" s="1"/>
      <c r="Z92" s="1"/>
    </row>
    <row r="93" spans="1:26" ht="12.75" customHeight="1">
      <c r="A93" s="4"/>
      <c r="B93" s="189"/>
      <c r="C93" s="189"/>
      <c r="D93" s="189"/>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97"/>
      <c r="C94" s="349"/>
      <c r="D94" s="349"/>
      <c r="E94" s="61" t="s">
        <v>12</v>
      </c>
      <c r="F94" s="188"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24" t="s">
        <v>482</v>
      </c>
      <c r="C95" s="349"/>
      <c r="D95" s="375"/>
      <c r="E95" s="363"/>
      <c r="F95" s="423"/>
      <c r="G95" s="3"/>
      <c r="H95" s="1"/>
      <c r="I95" s="1"/>
      <c r="J95" s="1"/>
      <c r="K95" s="1"/>
      <c r="L95" s="1"/>
      <c r="M95" s="1"/>
      <c r="N95" s="1"/>
      <c r="O95" s="1"/>
      <c r="P95" s="1"/>
      <c r="Q95" s="1"/>
      <c r="R95" s="1"/>
      <c r="S95" s="1"/>
      <c r="T95" s="1"/>
      <c r="U95" s="1"/>
      <c r="V95" s="1"/>
      <c r="W95" s="1"/>
      <c r="X95" s="1"/>
      <c r="Y95" s="1"/>
      <c r="Z95" s="1"/>
    </row>
    <row r="96" spans="1:26" ht="12.75" customHeight="1">
      <c r="A96" s="4"/>
      <c r="B96" s="342"/>
      <c r="C96" s="342"/>
      <c r="D96" s="413"/>
      <c r="E96" s="364"/>
      <c r="F96" s="364"/>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04" t="s">
        <v>483</v>
      </c>
      <c r="C98" s="349"/>
      <c r="D98" s="349"/>
      <c r="E98" s="349"/>
      <c r="F98" s="349"/>
      <c r="G98" s="3"/>
      <c r="H98" s="1"/>
      <c r="I98" s="1"/>
      <c r="J98" s="1"/>
      <c r="K98" s="1"/>
      <c r="L98" s="1"/>
      <c r="M98" s="1"/>
      <c r="N98" s="1"/>
      <c r="O98" s="1"/>
      <c r="P98" s="1"/>
      <c r="Q98" s="1"/>
      <c r="R98" s="1"/>
      <c r="S98" s="1"/>
      <c r="T98" s="1"/>
      <c r="U98" s="1"/>
      <c r="V98" s="1"/>
      <c r="W98" s="1"/>
      <c r="X98" s="1"/>
      <c r="Y98" s="1"/>
      <c r="Z98" s="1"/>
    </row>
    <row r="99" spans="1:26" ht="12.75" customHeight="1">
      <c r="A99" s="4"/>
      <c r="B99" s="425"/>
      <c r="C99" s="342"/>
      <c r="D99" s="342"/>
      <c r="E99" s="342"/>
      <c r="F99" s="342"/>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404" t="s">
        <v>485</v>
      </c>
      <c r="C101" s="349"/>
      <c r="D101" s="349"/>
      <c r="E101" s="349"/>
      <c r="F101" s="349"/>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41"/>
      <c r="C102" s="342"/>
      <c r="D102" s="342"/>
      <c r="E102" s="342"/>
      <c r="F102" s="342"/>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B36" sqref="B36"/>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45" t="s">
        <v>486</v>
      </c>
      <c r="B1" s="346"/>
      <c r="C1" s="347"/>
      <c r="D1" s="1"/>
      <c r="E1" s="1"/>
      <c r="F1" s="1"/>
      <c r="G1" s="1"/>
      <c r="H1" s="1"/>
      <c r="I1" s="1"/>
      <c r="J1" s="1"/>
      <c r="K1" s="1"/>
      <c r="L1" s="1"/>
      <c r="M1" s="1"/>
      <c r="N1" s="1"/>
      <c r="O1" s="1"/>
      <c r="P1" s="1"/>
      <c r="Q1" s="1"/>
      <c r="R1" s="1"/>
      <c r="S1" s="1"/>
      <c r="T1" s="1"/>
      <c r="U1" s="1"/>
      <c r="V1" s="1"/>
      <c r="W1" s="1"/>
      <c r="X1" s="1"/>
      <c r="Y1" s="1"/>
      <c r="Z1" s="1"/>
    </row>
    <row r="2" spans="1:26" ht="12.75" customHeight="1">
      <c r="A2" s="190"/>
      <c r="B2" s="190"/>
      <c r="C2" s="190"/>
      <c r="D2" s="1"/>
      <c r="E2" s="1"/>
      <c r="F2" s="1"/>
      <c r="G2" s="1"/>
      <c r="H2" s="1"/>
      <c r="I2" s="1"/>
      <c r="J2" s="1"/>
      <c r="K2" s="1"/>
      <c r="L2" s="1"/>
      <c r="M2" s="1"/>
      <c r="N2" s="1"/>
      <c r="O2" s="1"/>
      <c r="P2" s="1"/>
      <c r="Q2" s="1"/>
      <c r="R2" s="1"/>
      <c r="S2" s="1"/>
      <c r="T2" s="1"/>
      <c r="U2" s="1"/>
      <c r="V2" s="1"/>
      <c r="W2" s="1"/>
      <c r="X2" s="1"/>
      <c r="Y2" s="1"/>
      <c r="Z2" s="1"/>
    </row>
    <row r="3" spans="1:26" ht="28.5" customHeight="1">
      <c r="A3" s="4" t="s">
        <v>487</v>
      </c>
      <c r="B3" s="359" t="s">
        <v>488</v>
      </c>
      <c r="C3" s="349"/>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316"/>
      <c r="B5" s="20" t="s">
        <v>489</v>
      </c>
      <c r="C5" s="191"/>
      <c r="D5" s="1"/>
      <c r="E5" s="1"/>
      <c r="F5" s="1"/>
      <c r="G5" s="1"/>
      <c r="H5" s="1"/>
      <c r="I5" s="1"/>
      <c r="J5" s="1"/>
      <c r="K5" s="1"/>
      <c r="L5" s="1"/>
      <c r="M5" s="1"/>
      <c r="N5" s="1"/>
      <c r="O5" s="1"/>
      <c r="P5" s="1"/>
      <c r="Q5" s="1"/>
      <c r="R5" s="1"/>
      <c r="S5" s="1"/>
      <c r="T5" s="1"/>
      <c r="U5" s="1"/>
      <c r="V5" s="1"/>
      <c r="W5" s="1"/>
      <c r="X5" s="1"/>
      <c r="Y5" s="1"/>
      <c r="Z5" s="1"/>
    </row>
    <row r="6" spans="1:26" ht="12.75" customHeight="1">
      <c r="A6" s="316"/>
      <c r="B6" s="20" t="s">
        <v>490</v>
      </c>
      <c r="C6" s="191"/>
      <c r="D6" s="1"/>
      <c r="E6" s="1"/>
      <c r="F6" s="1"/>
      <c r="G6" s="1"/>
      <c r="H6" s="1"/>
      <c r="I6" s="1"/>
      <c r="J6" s="1"/>
      <c r="K6" s="1"/>
      <c r="L6" s="1"/>
      <c r="M6" s="1"/>
      <c r="N6" s="1"/>
      <c r="O6" s="1"/>
      <c r="P6" s="1"/>
      <c r="Q6" s="1"/>
      <c r="R6" s="1"/>
      <c r="S6" s="1"/>
      <c r="T6" s="1"/>
      <c r="U6" s="1"/>
      <c r="V6" s="1"/>
      <c r="W6" s="1"/>
      <c r="X6" s="1"/>
      <c r="Y6" s="1"/>
      <c r="Z6" s="1"/>
    </row>
    <row r="7" spans="1:26" ht="12.75" customHeight="1">
      <c r="A7" s="316"/>
      <c r="B7" s="20" t="s">
        <v>491</v>
      </c>
      <c r="C7" s="191"/>
      <c r="D7" s="1"/>
      <c r="E7" s="1"/>
      <c r="F7" s="1"/>
      <c r="G7" s="1"/>
      <c r="H7" s="1"/>
      <c r="I7" s="1"/>
      <c r="J7" s="1"/>
      <c r="K7" s="1"/>
      <c r="L7" s="1"/>
      <c r="M7" s="1"/>
      <c r="N7" s="1"/>
      <c r="O7" s="1"/>
      <c r="P7" s="1"/>
      <c r="Q7" s="1"/>
      <c r="R7" s="1"/>
      <c r="S7" s="1"/>
      <c r="T7" s="1"/>
      <c r="U7" s="1"/>
      <c r="V7" s="1"/>
      <c r="W7" s="1"/>
      <c r="X7" s="1"/>
      <c r="Y7" s="1"/>
      <c r="Z7" s="1"/>
    </row>
    <row r="8" spans="1:26" ht="12.75" customHeight="1">
      <c r="A8" s="316" t="s">
        <v>1178</v>
      </c>
      <c r="B8" s="20" t="s">
        <v>492</v>
      </c>
      <c r="C8" s="191"/>
      <c r="D8" s="1"/>
      <c r="E8" s="1"/>
      <c r="F8" s="1"/>
      <c r="G8" s="1"/>
      <c r="H8" s="1"/>
      <c r="I8" s="1"/>
      <c r="J8" s="1"/>
      <c r="K8" s="1"/>
      <c r="L8" s="1"/>
      <c r="M8" s="1"/>
      <c r="N8" s="1"/>
      <c r="O8" s="1"/>
      <c r="P8" s="1"/>
      <c r="Q8" s="1"/>
      <c r="R8" s="1"/>
      <c r="S8" s="1"/>
      <c r="T8" s="1"/>
      <c r="U8" s="1"/>
      <c r="V8" s="1"/>
      <c r="W8" s="1"/>
      <c r="X8" s="1"/>
      <c r="Y8" s="1"/>
      <c r="Z8" s="1"/>
    </row>
    <row r="9" spans="1:26" ht="12.75" customHeight="1">
      <c r="A9" s="316"/>
      <c r="B9" s="20" t="s">
        <v>493</v>
      </c>
      <c r="C9" s="191"/>
      <c r="D9" s="1"/>
      <c r="E9" s="1"/>
      <c r="F9" s="1"/>
      <c r="G9" s="1"/>
      <c r="H9" s="1"/>
      <c r="I9" s="1"/>
      <c r="J9" s="1"/>
      <c r="K9" s="1"/>
      <c r="L9" s="1"/>
      <c r="M9" s="1"/>
      <c r="N9" s="1"/>
      <c r="O9" s="1"/>
      <c r="P9" s="1"/>
      <c r="Q9" s="1"/>
      <c r="R9" s="1"/>
      <c r="S9" s="1"/>
      <c r="T9" s="1"/>
      <c r="U9" s="1"/>
      <c r="V9" s="1"/>
      <c r="W9" s="1"/>
      <c r="X9" s="1"/>
      <c r="Y9" s="1"/>
      <c r="Z9" s="1"/>
    </row>
    <row r="10" spans="1:26" ht="12.75" customHeight="1">
      <c r="A10" s="316" t="s">
        <v>1178</v>
      </c>
      <c r="B10" s="20" t="s">
        <v>494</v>
      </c>
      <c r="C10" s="19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316" t="s">
        <v>1178</v>
      </c>
      <c r="B11" s="20" t="s">
        <v>495</v>
      </c>
      <c r="C11" s="19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316"/>
      <c r="B12" s="20" t="s">
        <v>496</v>
      </c>
      <c r="C12" s="19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316"/>
      <c r="B13" s="20" t="s">
        <v>497</v>
      </c>
      <c r="C13" s="19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316"/>
      <c r="B14" s="20" t="s">
        <v>498</v>
      </c>
      <c r="C14" s="19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316"/>
      <c r="B15" s="20" t="s">
        <v>499</v>
      </c>
      <c r="C15" s="19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316" t="s">
        <v>1178</v>
      </c>
      <c r="B16" s="20" t="s">
        <v>500</v>
      </c>
      <c r="C16" s="19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501</v>
      </c>
      <c r="C17" s="19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c r="B18" s="20" t="s">
        <v>502</v>
      </c>
      <c r="C18" s="19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c r="B19" s="20" t="s">
        <v>503</v>
      </c>
      <c r="C19" s="19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20" t="s">
        <v>504</v>
      </c>
      <c r="C20" s="19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c r="B21" s="20" t="s">
        <v>505</v>
      </c>
      <c r="C21" s="19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9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507</v>
      </c>
      <c r="C23" s="19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41"/>
      <c r="C24" s="342"/>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80" t="s">
        <v>510</v>
      </c>
      <c r="B28" s="89" t="s">
        <v>511</v>
      </c>
      <c r="C28" s="89"/>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316"/>
      <c r="B29" s="20" t="s">
        <v>512</v>
      </c>
      <c r="C29" s="19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316"/>
      <c r="B30" s="20" t="s">
        <v>513</v>
      </c>
      <c r="C30" s="19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316" t="s">
        <v>1178</v>
      </c>
      <c r="B31" s="20" t="s">
        <v>514</v>
      </c>
      <c r="C31" s="19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316"/>
      <c r="B32" s="20" t="s">
        <v>515</v>
      </c>
      <c r="C32" s="19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316"/>
      <c r="B33" s="20" t="s">
        <v>215</v>
      </c>
      <c r="C33" s="19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316"/>
      <c r="B34" s="20" t="s">
        <v>516</v>
      </c>
      <c r="C34" s="19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316"/>
      <c r="B35" s="20" t="s">
        <v>517</v>
      </c>
      <c r="C35" s="19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316"/>
      <c r="B36" s="20" t="s">
        <v>518</v>
      </c>
      <c r="C36" s="19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316" t="s">
        <v>1178</v>
      </c>
      <c r="B37" s="20" t="s">
        <v>210</v>
      </c>
      <c r="C37" s="19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519</v>
      </c>
      <c r="C38" s="19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c r="B39" s="20" t="s">
        <v>520</v>
      </c>
      <c r="C39" s="19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c r="B40" s="20" t="s">
        <v>521</v>
      </c>
      <c r="C40" s="19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9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28"/>
      <c r="C42" s="342"/>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92"/>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H11" sqref="H1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45" t="s">
        <v>522</v>
      </c>
      <c r="B1" s="346"/>
      <c r="C1" s="346"/>
      <c r="D1" s="346"/>
      <c r="E1" s="346"/>
      <c r="F1" s="347"/>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34" t="s">
        <v>1139</v>
      </c>
      <c r="C3" s="342"/>
      <c r="D3" s="342"/>
      <c r="E3" s="342"/>
      <c r="F3" s="342"/>
      <c r="G3" s="1"/>
      <c r="H3" s="1"/>
      <c r="I3" s="1"/>
      <c r="J3" s="1"/>
      <c r="K3" s="1"/>
      <c r="L3" s="1"/>
      <c r="M3" s="1"/>
      <c r="N3" s="1"/>
      <c r="O3" s="1"/>
      <c r="P3" s="1"/>
      <c r="Q3" s="1"/>
      <c r="R3" s="1"/>
      <c r="S3" s="1"/>
      <c r="T3" s="1"/>
      <c r="U3" s="1"/>
      <c r="V3" s="1"/>
      <c r="W3" s="1"/>
      <c r="X3" s="1"/>
      <c r="Y3" s="1"/>
      <c r="Z3" s="1"/>
      <c r="AA3" s="1"/>
    </row>
    <row r="4" spans="1:27" ht="37.5" customHeight="1">
      <c r="A4" s="4"/>
      <c r="B4" s="435"/>
      <c r="C4" s="355"/>
      <c r="D4" s="356"/>
      <c r="E4" s="193" t="s">
        <v>1102</v>
      </c>
      <c r="F4" s="194" t="s">
        <v>79</v>
      </c>
      <c r="G4" s="1"/>
      <c r="H4" s="1"/>
      <c r="I4" s="1"/>
      <c r="J4" s="1"/>
      <c r="K4" s="1"/>
      <c r="L4" s="1"/>
      <c r="M4" s="1"/>
      <c r="N4" s="1"/>
      <c r="O4" s="1"/>
      <c r="P4" s="1"/>
      <c r="Q4" s="1"/>
      <c r="R4" s="1"/>
      <c r="S4" s="1"/>
      <c r="T4" s="1"/>
      <c r="U4" s="1"/>
      <c r="V4" s="1"/>
      <c r="W4" s="1"/>
      <c r="X4" s="1"/>
      <c r="Y4" s="1"/>
      <c r="Z4" s="1"/>
      <c r="AA4" s="1"/>
    </row>
    <row r="5" spans="1:27" ht="39.75" customHeight="1">
      <c r="A5" s="4"/>
      <c r="B5" s="354" t="s">
        <v>1103</v>
      </c>
      <c r="C5" s="355"/>
      <c r="D5" s="356"/>
      <c r="E5" s="134">
        <v>0.29457364341085274</v>
      </c>
      <c r="F5" s="134">
        <v>0.27586206896551724</v>
      </c>
      <c r="G5" s="1"/>
      <c r="H5" s="298"/>
      <c r="I5" s="1"/>
      <c r="J5" s="1"/>
      <c r="K5" s="1"/>
      <c r="L5" s="1"/>
      <c r="M5" s="1"/>
      <c r="N5" s="1"/>
      <c r="O5" s="1"/>
      <c r="P5" s="1"/>
      <c r="Q5" s="1"/>
      <c r="R5" s="1"/>
      <c r="S5" s="1"/>
      <c r="T5" s="1"/>
      <c r="U5" s="1"/>
      <c r="V5" s="1"/>
      <c r="W5" s="1"/>
      <c r="X5" s="1"/>
      <c r="Y5" s="1"/>
      <c r="Z5" s="1"/>
      <c r="AA5" s="1"/>
    </row>
    <row r="6" spans="1:27" ht="12.75" customHeight="1">
      <c r="A6" s="4"/>
      <c r="B6" s="354" t="s">
        <v>524</v>
      </c>
      <c r="C6" s="355"/>
      <c r="D6" s="356"/>
      <c r="E6" s="195">
        <v>0</v>
      </c>
      <c r="F6" s="195">
        <v>0</v>
      </c>
      <c r="G6" s="1"/>
      <c r="H6" s="298"/>
      <c r="I6" s="1"/>
      <c r="J6" s="1"/>
      <c r="K6" s="1"/>
      <c r="L6" s="1"/>
      <c r="M6" s="1"/>
      <c r="N6" s="1"/>
      <c r="O6" s="1"/>
      <c r="P6" s="1"/>
      <c r="Q6" s="1"/>
      <c r="R6" s="1"/>
      <c r="S6" s="1"/>
      <c r="T6" s="1"/>
      <c r="U6" s="1"/>
      <c r="V6" s="1"/>
      <c r="W6" s="1"/>
      <c r="X6" s="1"/>
      <c r="Y6" s="1"/>
      <c r="Z6" s="1"/>
      <c r="AA6" s="1"/>
    </row>
    <row r="7" spans="1:27" ht="12.75" customHeight="1">
      <c r="A7" s="4"/>
      <c r="B7" s="354" t="s">
        <v>525</v>
      </c>
      <c r="C7" s="355"/>
      <c r="D7" s="356"/>
      <c r="E7" s="195">
        <v>0</v>
      </c>
      <c r="F7" s="195">
        <v>0</v>
      </c>
      <c r="G7" s="1"/>
      <c r="H7" s="298"/>
      <c r="I7" s="1"/>
      <c r="J7" s="1"/>
      <c r="K7" s="1"/>
      <c r="L7" s="1"/>
      <c r="M7" s="1"/>
      <c r="N7" s="1"/>
      <c r="O7" s="1"/>
      <c r="P7" s="1"/>
      <c r="Q7" s="1"/>
      <c r="R7" s="1"/>
      <c r="S7" s="1"/>
      <c r="T7" s="1"/>
      <c r="U7" s="1"/>
      <c r="V7" s="1"/>
      <c r="W7" s="1"/>
      <c r="X7" s="1"/>
      <c r="Y7" s="1"/>
      <c r="Z7" s="1"/>
      <c r="AA7" s="1"/>
    </row>
    <row r="8" spans="1:27" ht="24.75" customHeight="1">
      <c r="A8" s="4"/>
      <c r="B8" s="354" t="s">
        <v>526</v>
      </c>
      <c r="C8" s="355"/>
      <c r="D8" s="356"/>
      <c r="E8" s="195"/>
      <c r="F8" s="195"/>
      <c r="G8" s="1"/>
      <c r="H8" s="1"/>
      <c r="I8" s="1"/>
      <c r="J8" s="1"/>
      <c r="K8" s="1"/>
      <c r="L8" s="1"/>
      <c r="M8" s="1"/>
      <c r="N8" s="1"/>
      <c r="O8" s="1"/>
      <c r="P8" s="1"/>
      <c r="Q8" s="1"/>
      <c r="R8" s="1"/>
      <c r="S8" s="1"/>
      <c r="T8" s="1"/>
      <c r="U8" s="1"/>
      <c r="V8" s="1"/>
      <c r="W8" s="1"/>
      <c r="X8" s="1"/>
      <c r="Y8" s="1"/>
      <c r="Z8" s="1"/>
      <c r="AA8" s="1"/>
    </row>
    <row r="9" spans="1:27" ht="12.75" customHeight="1">
      <c r="A9" s="4"/>
      <c r="B9" s="354" t="s">
        <v>527</v>
      </c>
      <c r="C9" s="355"/>
      <c r="D9" s="356"/>
      <c r="E9" s="195"/>
      <c r="F9" s="195"/>
      <c r="G9" s="1"/>
      <c r="H9" s="1"/>
      <c r="I9" s="1"/>
      <c r="J9" s="1"/>
      <c r="K9" s="1"/>
      <c r="L9" s="1"/>
      <c r="M9" s="1"/>
      <c r="N9" s="1"/>
      <c r="O9" s="1"/>
      <c r="P9" s="1"/>
      <c r="Q9" s="1"/>
      <c r="R9" s="1"/>
      <c r="S9" s="1"/>
      <c r="T9" s="1"/>
      <c r="U9" s="1"/>
      <c r="V9" s="1"/>
      <c r="W9" s="1"/>
      <c r="X9" s="1"/>
      <c r="Y9" s="1"/>
      <c r="Z9" s="1"/>
      <c r="AA9" s="1"/>
    </row>
    <row r="10" spans="1:27" ht="12.75" customHeight="1">
      <c r="A10" s="4"/>
      <c r="B10" s="354" t="s">
        <v>528</v>
      </c>
      <c r="C10" s="355"/>
      <c r="D10" s="356"/>
      <c r="E10" s="195">
        <f>12/129</f>
        <v>9.3023255813953487E-2</v>
      </c>
      <c r="F10" s="195">
        <v>0.16</v>
      </c>
      <c r="G10" s="1"/>
      <c r="H10" s="1"/>
      <c r="I10" s="1"/>
      <c r="J10" s="1"/>
      <c r="K10" s="1"/>
      <c r="L10" s="1"/>
      <c r="M10" s="1"/>
      <c r="N10" s="1"/>
      <c r="O10" s="1"/>
      <c r="P10" s="1"/>
      <c r="Q10" s="1"/>
      <c r="R10" s="1"/>
      <c r="S10" s="1"/>
      <c r="T10" s="1"/>
      <c r="U10" s="1"/>
      <c r="V10" s="1"/>
      <c r="W10" s="1"/>
      <c r="X10" s="1"/>
      <c r="Y10" s="1"/>
      <c r="Z10" s="1"/>
      <c r="AA10" s="1"/>
    </row>
    <row r="11" spans="1:27" ht="12.75" customHeight="1">
      <c r="A11" s="4"/>
      <c r="B11" s="354" t="s">
        <v>529</v>
      </c>
      <c r="C11" s="355"/>
      <c r="D11" s="356"/>
      <c r="E11" s="317">
        <v>19</v>
      </c>
      <c r="F11" s="317">
        <v>19</v>
      </c>
      <c r="G11" s="1"/>
      <c r="H11" s="1"/>
      <c r="I11" s="1"/>
      <c r="J11" s="1"/>
      <c r="K11" s="1"/>
      <c r="L11" s="1"/>
      <c r="M11" s="1"/>
      <c r="N11" s="1"/>
      <c r="O11" s="1"/>
      <c r="P11" s="1"/>
      <c r="Q11" s="1"/>
      <c r="R11" s="1"/>
      <c r="S11" s="1"/>
      <c r="T11" s="1"/>
      <c r="U11" s="1"/>
      <c r="V11" s="1"/>
      <c r="W11" s="1"/>
      <c r="X11" s="1"/>
      <c r="Y11" s="1"/>
      <c r="Z11" s="1"/>
      <c r="AA11" s="1"/>
    </row>
    <row r="12" spans="1:27" ht="12.75" customHeight="1">
      <c r="A12" s="4"/>
      <c r="B12" s="354" t="s">
        <v>530</v>
      </c>
      <c r="C12" s="355"/>
      <c r="D12" s="356"/>
      <c r="E12" s="317">
        <v>19</v>
      </c>
      <c r="F12" s="317">
        <v>20</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86" t="s">
        <v>532</v>
      </c>
      <c r="C14" s="349"/>
      <c r="D14" s="349"/>
      <c r="E14" s="349"/>
      <c r="F14" s="349"/>
      <c r="G14" s="1"/>
      <c r="H14" s="1"/>
      <c r="I14" s="1"/>
      <c r="J14" s="1"/>
      <c r="K14" s="1"/>
      <c r="L14" s="1"/>
      <c r="M14" s="1"/>
      <c r="N14" s="1"/>
      <c r="O14" s="1"/>
      <c r="P14" s="1"/>
      <c r="Q14" s="1"/>
      <c r="R14" s="1"/>
      <c r="S14" s="1"/>
      <c r="T14" s="1"/>
      <c r="U14" s="1"/>
      <c r="V14" s="1"/>
      <c r="W14" s="1"/>
      <c r="X14" s="1"/>
      <c r="Y14" s="1"/>
      <c r="Z14" s="1"/>
      <c r="AA14" s="1"/>
    </row>
    <row r="15" spans="1:27" ht="12.75" customHeight="1">
      <c r="A15" s="4"/>
      <c r="B15" s="80"/>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312"/>
      <c r="B16" s="102"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312"/>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312"/>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312"/>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312"/>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312" t="s">
        <v>1178</v>
      </c>
      <c r="B21" s="433" t="s">
        <v>538</v>
      </c>
      <c r="C21" s="349"/>
      <c r="D21" s="349"/>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312"/>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312"/>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312"/>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312"/>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312"/>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312"/>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312"/>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312"/>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312"/>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312" t="s">
        <v>1178</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34" t="s">
        <v>555</v>
      </c>
      <c r="C38" s="342"/>
      <c r="D38" s="342"/>
      <c r="E38" s="342"/>
      <c r="F38" s="342"/>
      <c r="G38" s="1"/>
      <c r="H38" s="1"/>
      <c r="I38" s="1"/>
      <c r="J38" s="1"/>
      <c r="K38" s="1"/>
      <c r="L38" s="1"/>
      <c r="M38" s="1"/>
      <c r="N38" s="1"/>
      <c r="O38" s="1"/>
      <c r="P38" s="1"/>
      <c r="Q38" s="1"/>
      <c r="R38" s="1"/>
      <c r="S38" s="1"/>
      <c r="T38" s="1"/>
      <c r="U38" s="1"/>
      <c r="V38" s="1"/>
      <c r="W38" s="1"/>
      <c r="X38" s="1"/>
      <c r="Y38" s="1"/>
      <c r="Z38" s="1"/>
      <c r="AA38" s="1"/>
    </row>
    <row r="39" spans="1:27" ht="27" customHeight="1">
      <c r="A39" s="4"/>
      <c r="B39" s="141"/>
      <c r="C39" s="429" t="s">
        <v>556</v>
      </c>
      <c r="D39" s="356"/>
      <c r="E39" s="197" t="s">
        <v>557</v>
      </c>
      <c r="F39" s="429" t="s">
        <v>558</v>
      </c>
      <c r="G39" s="356"/>
      <c r="H39" s="429" t="s">
        <v>559</v>
      </c>
      <c r="I39" s="356"/>
      <c r="J39" s="111"/>
      <c r="K39" s="111"/>
      <c r="L39" s="111"/>
      <c r="M39" s="111"/>
      <c r="N39" s="111"/>
      <c r="O39" s="111"/>
      <c r="P39" s="111"/>
      <c r="Q39" s="111"/>
      <c r="R39" s="111"/>
      <c r="S39" s="111"/>
      <c r="T39" s="111"/>
      <c r="U39" s="111"/>
      <c r="V39" s="111"/>
      <c r="W39" s="111"/>
      <c r="X39" s="111"/>
      <c r="Y39" s="111"/>
      <c r="Z39" s="111"/>
      <c r="AA39" s="111"/>
    </row>
    <row r="40" spans="1:27" ht="12.75" customHeight="1">
      <c r="A40" s="4"/>
      <c r="B40" s="99" t="s">
        <v>560</v>
      </c>
      <c r="C40" s="431"/>
      <c r="D40" s="356"/>
      <c r="E40" s="185"/>
      <c r="F40" s="430"/>
      <c r="G40" s="356"/>
      <c r="H40" s="430"/>
      <c r="I40" s="356"/>
      <c r="J40" s="1"/>
      <c r="K40" s="1"/>
      <c r="L40" s="1"/>
      <c r="M40" s="1"/>
      <c r="N40" s="1"/>
      <c r="O40" s="1"/>
      <c r="P40" s="1"/>
      <c r="Q40" s="1"/>
      <c r="R40" s="1"/>
      <c r="S40" s="1"/>
      <c r="T40" s="1"/>
      <c r="U40" s="1"/>
      <c r="V40" s="1"/>
      <c r="W40" s="1"/>
      <c r="X40" s="1"/>
      <c r="Y40" s="1"/>
      <c r="Z40" s="1"/>
      <c r="AA40" s="1"/>
    </row>
    <row r="41" spans="1:27" ht="12.75" customHeight="1">
      <c r="A41" s="4"/>
      <c r="B41" s="99" t="s">
        <v>561</v>
      </c>
      <c r="C41" s="431"/>
      <c r="D41" s="356"/>
      <c r="E41" s="185"/>
      <c r="F41" s="430"/>
      <c r="G41" s="356"/>
      <c r="H41" s="430"/>
      <c r="I41" s="356"/>
      <c r="J41" s="1"/>
      <c r="K41" s="1"/>
      <c r="L41" s="1"/>
      <c r="M41" s="1"/>
      <c r="N41" s="1"/>
      <c r="O41" s="1"/>
      <c r="P41" s="1"/>
      <c r="Q41" s="1"/>
      <c r="R41" s="1"/>
      <c r="S41" s="1"/>
      <c r="T41" s="1"/>
      <c r="U41" s="1"/>
      <c r="V41" s="1"/>
      <c r="W41" s="1"/>
      <c r="X41" s="1"/>
      <c r="Y41" s="1"/>
      <c r="Z41" s="1"/>
      <c r="AA41" s="1"/>
    </row>
    <row r="42" spans="1:27" ht="12.75" customHeight="1">
      <c r="A42" s="4"/>
      <c r="B42" s="99" t="s">
        <v>562</v>
      </c>
      <c r="C42" s="431"/>
      <c r="D42" s="356"/>
      <c r="E42" s="185"/>
      <c r="F42" s="430"/>
      <c r="G42" s="356"/>
      <c r="H42" s="430"/>
      <c r="I42" s="356"/>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86" t="s">
        <v>1101</v>
      </c>
      <c r="C44" s="349"/>
      <c r="D44" s="349"/>
      <c r="E44" s="349"/>
      <c r="F44" s="349"/>
      <c r="G44" s="1"/>
      <c r="H44" s="1"/>
      <c r="I44" s="1"/>
      <c r="J44" s="1"/>
      <c r="K44" s="1"/>
      <c r="L44" s="1"/>
      <c r="M44" s="1"/>
      <c r="N44" s="1"/>
      <c r="O44" s="1"/>
      <c r="P44" s="1"/>
      <c r="Q44" s="1"/>
      <c r="R44" s="1"/>
      <c r="S44" s="1"/>
      <c r="T44" s="1"/>
      <c r="U44" s="1"/>
      <c r="V44" s="1"/>
      <c r="W44" s="1"/>
      <c r="X44" s="1"/>
      <c r="Y44" s="1"/>
      <c r="Z44" s="1"/>
      <c r="AA44" s="1"/>
    </row>
    <row r="45" spans="1:27" ht="14.25" customHeight="1">
      <c r="A45" s="4"/>
      <c r="B45" s="80"/>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312" t="s">
        <v>1178</v>
      </c>
      <c r="B46" s="3" t="s">
        <v>564</v>
      </c>
      <c r="C46" s="198"/>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312" t="s">
        <v>1178</v>
      </c>
      <c r="B47" s="3" t="s">
        <v>565</v>
      </c>
      <c r="C47" s="198"/>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312" t="s">
        <v>1178</v>
      </c>
      <c r="B48" s="3" t="s">
        <v>566</v>
      </c>
      <c r="C48" s="198"/>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32" t="s">
        <v>567</v>
      </c>
      <c r="C49" s="349"/>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c r="B50" s="432" t="s">
        <v>568</v>
      </c>
      <c r="C50" s="349"/>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c r="B51" s="432" t="s">
        <v>569</v>
      </c>
      <c r="C51" s="349"/>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32" t="s">
        <v>570</v>
      </c>
      <c r="C52" s="349"/>
      <c r="D52" s="349"/>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571</v>
      </c>
      <c r="C53" s="198"/>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98"/>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573</v>
      </c>
      <c r="C55" s="198"/>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98"/>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575</v>
      </c>
      <c r="C57" s="198"/>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576</v>
      </c>
      <c r="C58" s="198"/>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04"/>
      <c r="C60" s="349"/>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abSelected="1" workbookViewId="0">
      <selection activeCell="D65" sqref="D65"/>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45" t="s">
        <v>577</v>
      </c>
      <c r="B1" s="346"/>
      <c r="C1" s="346"/>
      <c r="D1" s="346"/>
      <c r="E1" s="347"/>
      <c r="F1" s="1"/>
      <c r="G1" s="1"/>
      <c r="H1" s="1"/>
      <c r="I1" s="1"/>
      <c r="J1" s="1"/>
      <c r="K1" s="1"/>
      <c r="L1" s="1"/>
      <c r="M1" s="1"/>
      <c r="N1" s="1"/>
      <c r="O1" s="1"/>
      <c r="P1" s="1"/>
      <c r="Q1" s="1"/>
      <c r="R1" s="1"/>
      <c r="S1" s="1"/>
      <c r="T1" s="1"/>
      <c r="U1" s="1"/>
      <c r="V1" s="1"/>
      <c r="W1" s="1"/>
      <c r="X1" s="1"/>
      <c r="Y1" s="1"/>
      <c r="Z1" s="1"/>
    </row>
    <row r="2" spans="1:26" ht="6.75" customHeight="1">
      <c r="A2" s="190"/>
      <c r="B2" s="190"/>
      <c r="C2" s="190"/>
      <c r="D2" s="190"/>
      <c r="E2" s="190"/>
      <c r="F2" s="1"/>
      <c r="G2" s="1"/>
      <c r="H2" s="1"/>
      <c r="I2" s="1"/>
      <c r="J2" s="1"/>
      <c r="K2" s="1"/>
      <c r="L2" s="1"/>
      <c r="M2" s="1"/>
      <c r="N2" s="1"/>
      <c r="O2" s="1"/>
      <c r="P2" s="1"/>
      <c r="Q2" s="1"/>
      <c r="R2" s="1"/>
      <c r="S2" s="1"/>
      <c r="T2" s="1"/>
      <c r="U2" s="1"/>
      <c r="V2" s="1"/>
      <c r="W2" s="1"/>
      <c r="X2" s="1"/>
      <c r="Y2" s="1"/>
      <c r="Z2" s="1"/>
    </row>
    <row r="3" spans="1:26" ht="12.75" customHeight="1">
      <c r="A3" s="4" t="s">
        <v>578</v>
      </c>
      <c r="B3" s="179" t="s">
        <v>579</v>
      </c>
      <c r="C3" s="179"/>
      <c r="D3" s="179"/>
      <c r="E3" s="179"/>
      <c r="F3" s="1"/>
      <c r="G3" s="1"/>
      <c r="H3" s="1"/>
      <c r="I3" s="1"/>
      <c r="J3" s="1"/>
      <c r="K3" s="1"/>
      <c r="L3" s="1"/>
      <c r="M3" s="1"/>
      <c r="N3" s="1"/>
      <c r="O3" s="1"/>
      <c r="P3" s="1"/>
      <c r="Q3" s="1"/>
      <c r="R3" s="1"/>
      <c r="S3" s="1"/>
      <c r="T3" s="1"/>
      <c r="U3" s="1"/>
      <c r="V3" s="1"/>
      <c r="W3" s="1"/>
      <c r="X3" s="1"/>
      <c r="Y3" s="1"/>
      <c r="Z3" s="1"/>
    </row>
    <row r="4" spans="1:26" ht="12.75" customHeight="1">
      <c r="A4" s="318"/>
      <c r="B4" s="439" t="s">
        <v>1180</v>
      </c>
      <c r="C4" s="440"/>
      <c r="D4" s="440"/>
      <c r="E4" s="440"/>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86" t="s">
        <v>580</v>
      </c>
      <c r="C6" s="349"/>
      <c r="D6" s="349"/>
      <c r="E6" s="349"/>
      <c r="F6" s="349"/>
      <c r="G6" s="80"/>
      <c r="H6" s="80"/>
      <c r="I6" s="80"/>
      <c r="J6" s="80"/>
      <c r="K6" s="80"/>
      <c r="L6" s="80"/>
      <c r="M6" s="80"/>
      <c r="N6" s="80"/>
      <c r="O6" s="80"/>
      <c r="P6" s="80"/>
      <c r="Q6" s="80"/>
      <c r="R6" s="80"/>
      <c r="S6" s="80"/>
      <c r="T6" s="80"/>
      <c r="U6" s="80"/>
      <c r="V6" s="80"/>
      <c r="W6" s="80"/>
      <c r="X6" s="80"/>
      <c r="Y6" s="80"/>
      <c r="Z6" s="80"/>
    </row>
    <row r="7" spans="1:26" ht="14.25" customHeight="1">
      <c r="A7" s="2"/>
      <c r="B7" s="80"/>
      <c r="C7" s="80"/>
      <c r="D7" s="80"/>
      <c r="E7" s="80"/>
      <c r="F7" s="1"/>
      <c r="G7" s="1"/>
      <c r="H7" s="1"/>
      <c r="I7" s="1"/>
      <c r="J7" s="1"/>
      <c r="K7" s="1"/>
      <c r="L7" s="1"/>
      <c r="M7" s="1"/>
      <c r="N7" s="1"/>
      <c r="O7" s="1"/>
      <c r="P7" s="1"/>
      <c r="Q7" s="1"/>
      <c r="R7" s="1"/>
      <c r="S7" s="1"/>
      <c r="T7" s="1"/>
      <c r="U7" s="1"/>
      <c r="V7" s="1"/>
      <c r="W7" s="1"/>
      <c r="X7" s="1"/>
      <c r="Y7" s="1"/>
      <c r="Z7" s="1"/>
    </row>
    <row r="8" spans="1:26" ht="12" customHeight="1">
      <c r="A8" s="19" t="s">
        <v>1165</v>
      </c>
      <c r="B8" s="348" t="s">
        <v>581</v>
      </c>
      <c r="C8" s="349"/>
      <c r="D8" s="349"/>
      <c r="E8" s="349"/>
      <c r="F8" s="349"/>
      <c r="G8" s="80"/>
      <c r="H8" s="80"/>
      <c r="I8" s="80"/>
      <c r="J8" s="80"/>
      <c r="K8" s="80"/>
      <c r="L8" s="80"/>
      <c r="M8" s="80"/>
      <c r="N8" s="80"/>
      <c r="O8" s="80"/>
      <c r="P8" s="80"/>
      <c r="Q8" s="80"/>
      <c r="R8" s="80"/>
      <c r="S8" s="80"/>
      <c r="T8" s="80"/>
      <c r="U8" s="80"/>
      <c r="V8" s="80"/>
      <c r="W8" s="80"/>
      <c r="X8" s="80"/>
      <c r="Y8" s="80"/>
      <c r="Z8" s="80"/>
    </row>
    <row r="9" spans="1:26" ht="13.5" customHeight="1">
      <c r="A9" s="2"/>
      <c r="B9" s="349"/>
      <c r="C9" s="349"/>
      <c r="D9" s="349"/>
      <c r="E9" s="349"/>
      <c r="F9" s="349"/>
      <c r="G9" s="80"/>
      <c r="H9" s="80"/>
      <c r="I9" s="80"/>
      <c r="J9" s="80"/>
      <c r="K9" s="80"/>
      <c r="L9" s="80"/>
      <c r="M9" s="80"/>
      <c r="N9" s="80"/>
      <c r="O9" s="80"/>
      <c r="P9" s="80"/>
      <c r="Q9" s="80"/>
      <c r="R9" s="80"/>
      <c r="S9" s="80"/>
      <c r="T9" s="80"/>
      <c r="U9" s="80"/>
      <c r="V9" s="80"/>
      <c r="W9" s="80"/>
      <c r="X9" s="80"/>
      <c r="Y9" s="80"/>
      <c r="Z9" s="80"/>
    </row>
    <row r="10" spans="1:26" ht="12.75" customHeight="1">
      <c r="A10" s="2"/>
      <c r="B10" s="349"/>
      <c r="C10" s="349"/>
      <c r="D10" s="349"/>
      <c r="E10" s="349"/>
      <c r="F10" s="349"/>
      <c r="G10" s="80"/>
      <c r="H10" s="80"/>
      <c r="I10" s="80"/>
      <c r="J10" s="80"/>
      <c r="K10" s="80"/>
      <c r="L10" s="80"/>
      <c r="M10" s="80"/>
      <c r="N10" s="80"/>
      <c r="O10" s="80"/>
      <c r="P10" s="80"/>
      <c r="Q10" s="80"/>
      <c r="R10" s="80"/>
      <c r="S10" s="80"/>
      <c r="T10" s="80"/>
      <c r="U10" s="80"/>
      <c r="V10" s="80"/>
      <c r="W10" s="80"/>
      <c r="X10" s="80"/>
      <c r="Y10" s="80"/>
      <c r="Z10" s="80"/>
    </row>
    <row r="11" spans="1:26" ht="12.75" customHeight="1">
      <c r="A11" s="2"/>
      <c r="B11" s="344"/>
      <c r="C11" s="342"/>
      <c r="D11" s="342"/>
      <c r="E11" s="342"/>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88" t="s">
        <v>583</v>
      </c>
      <c r="C13" s="349"/>
      <c r="D13" s="349"/>
      <c r="E13" s="349"/>
      <c r="F13" s="1"/>
      <c r="G13" s="1"/>
      <c r="H13" s="1"/>
      <c r="I13" s="1"/>
      <c r="J13" s="1"/>
      <c r="K13" s="1"/>
      <c r="L13" s="1"/>
      <c r="M13" s="1"/>
      <c r="N13" s="1"/>
      <c r="O13" s="1"/>
      <c r="P13" s="1"/>
      <c r="Q13" s="1"/>
      <c r="R13" s="1"/>
      <c r="S13" s="1"/>
      <c r="T13" s="1"/>
      <c r="U13" s="1"/>
      <c r="V13" s="1"/>
      <c r="W13" s="1"/>
      <c r="X13" s="1"/>
      <c r="Y13" s="1"/>
      <c r="Z13" s="1"/>
    </row>
    <row r="14" spans="1:26" ht="39" customHeight="1">
      <c r="A14" s="4"/>
      <c r="B14" s="387" t="s">
        <v>584</v>
      </c>
      <c r="C14" s="349"/>
      <c r="D14" s="349"/>
      <c r="E14" s="349"/>
      <c r="F14" s="1"/>
      <c r="G14" s="1"/>
      <c r="H14" s="1"/>
      <c r="I14" s="1"/>
      <c r="J14" s="1"/>
      <c r="K14" s="1"/>
      <c r="L14" s="1"/>
      <c r="M14" s="1"/>
      <c r="N14" s="1"/>
      <c r="O14" s="1"/>
      <c r="P14" s="1"/>
      <c r="Q14" s="1"/>
      <c r="R14" s="1"/>
      <c r="S14" s="1"/>
      <c r="T14" s="1"/>
      <c r="U14" s="1"/>
      <c r="V14" s="1"/>
      <c r="W14" s="1"/>
      <c r="X14" s="1"/>
      <c r="Y14" s="1"/>
      <c r="Z14" s="1"/>
    </row>
    <row r="15" spans="1:26" ht="28.5" customHeight="1">
      <c r="A15" s="4"/>
      <c r="B15" s="388" t="s">
        <v>585</v>
      </c>
      <c r="C15" s="349"/>
      <c r="D15" s="349"/>
      <c r="E15" s="349"/>
      <c r="F15" s="349"/>
      <c r="G15" s="128"/>
      <c r="H15" s="128"/>
      <c r="I15" s="128"/>
      <c r="J15" s="128"/>
      <c r="K15" s="128"/>
      <c r="L15" s="128"/>
      <c r="M15" s="128"/>
      <c r="N15" s="128"/>
      <c r="O15" s="128"/>
      <c r="P15" s="128"/>
      <c r="Q15" s="128"/>
      <c r="R15" s="128"/>
      <c r="S15" s="128"/>
      <c r="T15" s="128"/>
      <c r="U15" s="128"/>
      <c r="V15" s="128"/>
      <c r="W15" s="128"/>
      <c r="X15" s="128"/>
      <c r="Y15" s="128"/>
      <c r="Z15" s="128"/>
    </row>
    <row r="16" spans="1:26" ht="15" customHeight="1">
      <c r="A16" s="4"/>
      <c r="B16" s="387" t="s">
        <v>586</v>
      </c>
      <c r="C16" s="349"/>
      <c r="D16" s="349"/>
      <c r="E16" s="349"/>
      <c r="F16" s="349"/>
      <c r="G16" s="128"/>
      <c r="H16" s="128"/>
      <c r="I16" s="128"/>
      <c r="J16" s="128"/>
      <c r="K16" s="128"/>
      <c r="L16" s="128"/>
      <c r="M16" s="128"/>
      <c r="N16" s="128"/>
      <c r="O16" s="128"/>
      <c r="P16" s="128"/>
      <c r="Q16" s="128"/>
      <c r="R16" s="128"/>
      <c r="S16" s="128"/>
      <c r="T16" s="128"/>
      <c r="U16" s="128"/>
      <c r="V16" s="128"/>
      <c r="W16" s="128"/>
      <c r="X16" s="128"/>
      <c r="Y16" s="128"/>
      <c r="Z16" s="128"/>
    </row>
    <row r="17" spans="1:26" ht="28.5" customHeight="1">
      <c r="A17" s="4"/>
      <c r="B17" s="388" t="s">
        <v>587</v>
      </c>
      <c r="C17" s="349"/>
      <c r="D17" s="349"/>
      <c r="E17" s="349"/>
      <c r="F17" s="349"/>
      <c r="G17" s="128"/>
      <c r="H17" s="128"/>
      <c r="I17" s="128"/>
      <c r="J17" s="128"/>
      <c r="K17" s="128"/>
      <c r="L17" s="128"/>
      <c r="M17" s="128"/>
      <c r="N17" s="128"/>
      <c r="O17" s="128"/>
      <c r="P17" s="128"/>
      <c r="Q17" s="128"/>
      <c r="R17" s="128"/>
      <c r="S17" s="128"/>
      <c r="T17" s="128"/>
      <c r="U17" s="128"/>
      <c r="V17" s="128"/>
      <c r="W17" s="128"/>
      <c r="X17" s="128"/>
      <c r="Y17" s="128"/>
      <c r="Z17" s="128"/>
    </row>
    <row r="18" spans="1:26" ht="14.25" customHeight="1">
      <c r="A18" s="4"/>
      <c r="B18" s="387" t="s">
        <v>588</v>
      </c>
      <c r="C18" s="349"/>
      <c r="D18" s="349"/>
      <c r="E18" s="349"/>
      <c r="F18" s="349"/>
      <c r="G18" s="128"/>
      <c r="H18" s="128"/>
      <c r="I18" s="128"/>
      <c r="J18" s="128"/>
      <c r="K18" s="128"/>
      <c r="L18" s="128"/>
      <c r="M18" s="128"/>
      <c r="N18" s="128"/>
      <c r="O18" s="128"/>
      <c r="P18" s="128"/>
      <c r="Q18" s="128"/>
      <c r="R18" s="128"/>
      <c r="S18" s="128"/>
      <c r="T18" s="128"/>
      <c r="U18" s="128"/>
      <c r="V18" s="128"/>
      <c r="W18" s="128"/>
      <c r="X18" s="128"/>
      <c r="Y18" s="128"/>
      <c r="Z18" s="128"/>
    </row>
    <row r="19" spans="1:26" ht="9.75" customHeight="1">
      <c r="A19" s="4"/>
      <c r="B19" s="1"/>
      <c r="C19" s="87"/>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6"/>
      <c r="C20" s="199" t="s">
        <v>589</v>
      </c>
      <c r="D20" s="199"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82" t="s">
        <v>590</v>
      </c>
      <c r="C21" s="200"/>
      <c r="D21" s="200"/>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201"/>
      <c r="D22" s="20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202" t="s">
        <v>592</v>
      </c>
      <c r="C23" s="203"/>
      <c r="D23" s="203"/>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201"/>
      <c r="D24" s="201"/>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319">
        <v>3754</v>
      </c>
      <c r="D25" s="319">
        <v>3754</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319">
        <v>6258</v>
      </c>
      <c r="D26" s="319">
        <v>6258</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1119</v>
      </c>
      <c r="C27" s="319">
        <v>6258</v>
      </c>
      <c r="D27" s="319">
        <v>6258</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4" t="s">
        <v>596</v>
      </c>
      <c r="C28" s="320"/>
      <c r="D28" s="321"/>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319">
        <v>462</v>
      </c>
      <c r="D29" s="319">
        <v>462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319">
        <v>7510</v>
      </c>
      <c r="D30" s="319">
        <v>7510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327" t="s">
        <v>599</v>
      </c>
      <c r="C31" s="319">
        <v>2440</v>
      </c>
      <c r="D31" s="319">
        <v>2440</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327" t="s">
        <v>600</v>
      </c>
      <c r="C32" s="319">
        <v>5070</v>
      </c>
      <c r="D32" s="319">
        <v>5070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48" t="s">
        <v>601</v>
      </c>
      <c r="C34" s="349"/>
      <c r="D34" s="349"/>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5"/>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44"/>
      <c r="D36" s="342"/>
      <c r="E36" s="342"/>
      <c r="F36" s="1"/>
      <c r="G36" s="1"/>
      <c r="H36" s="1"/>
      <c r="I36" s="1"/>
      <c r="J36" s="1"/>
      <c r="K36" s="1"/>
      <c r="L36" s="1"/>
      <c r="M36" s="1"/>
      <c r="N36" s="1"/>
      <c r="O36" s="1"/>
      <c r="P36" s="1"/>
      <c r="Q36" s="1"/>
      <c r="R36" s="1"/>
      <c r="S36" s="1"/>
      <c r="T36" s="1"/>
      <c r="U36" s="1"/>
      <c r="V36" s="1"/>
      <c r="W36" s="1"/>
      <c r="X36" s="1"/>
      <c r="Y36" s="1"/>
      <c r="Z36" s="1"/>
    </row>
    <row r="37" spans="1:26" ht="12.75" customHeight="1">
      <c r="A37" s="4"/>
      <c r="B37" s="348"/>
      <c r="C37" s="349"/>
      <c r="D37" s="349"/>
      <c r="E37" s="349"/>
      <c r="F37" s="349"/>
      <c r="G37" s="3"/>
      <c r="H37" s="3"/>
      <c r="I37" s="3"/>
      <c r="J37" s="3"/>
      <c r="K37" s="3"/>
      <c r="L37" s="3"/>
      <c r="M37" s="3"/>
      <c r="N37" s="3"/>
      <c r="O37" s="3"/>
      <c r="P37" s="3"/>
      <c r="Q37" s="3"/>
      <c r="R37" s="3"/>
      <c r="S37" s="3"/>
      <c r="T37" s="3"/>
      <c r="U37" s="3"/>
      <c r="V37" s="3"/>
      <c r="W37" s="3"/>
      <c r="X37" s="3"/>
      <c r="Y37" s="3"/>
      <c r="Z37" s="3"/>
    </row>
    <row r="38" spans="1:26" ht="12.75" customHeight="1">
      <c r="A38" s="2"/>
      <c r="B38" s="397"/>
      <c r="C38" s="349"/>
      <c r="D38" s="82" t="s">
        <v>602</v>
      </c>
      <c r="E38" s="82"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36" t="s">
        <v>605</v>
      </c>
      <c r="C39" s="437"/>
      <c r="D39" s="196">
        <v>12</v>
      </c>
      <c r="E39" s="196"/>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97"/>
      <c r="C41" s="349"/>
      <c r="D41" s="82" t="s">
        <v>12</v>
      </c>
      <c r="E41" s="82"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36" t="s">
        <v>607</v>
      </c>
      <c r="C42" s="437"/>
      <c r="D42" s="185"/>
      <c r="E42" s="185" t="s">
        <v>1165</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48" t="s">
        <v>609</v>
      </c>
      <c r="C43" s="349"/>
      <c r="D43" s="185" t="s">
        <v>1165</v>
      </c>
      <c r="E43" s="206"/>
      <c r="F43" s="1"/>
      <c r="G43" s="1"/>
      <c r="H43" s="1"/>
      <c r="I43" s="1"/>
      <c r="J43" s="1"/>
      <c r="K43" s="1"/>
      <c r="L43" s="1"/>
      <c r="M43" s="1"/>
      <c r="N43" s="1"/>
      <c r="O43" s="1"/>
      <c r="P43" s="1"/>
      <c r="Q43" s="1"/>
      <c r="R43" s="1"/>
      <c r="S43" s="1"/>
      <c r="T43" s="1"/>
      <c r="U43" s="1"/>
      <c r="V43" s="1"/>
      <c r="W43" s="1"/>
      <c r="X43" s="1"/>
      <c r="Y43" s="1"/>
      <c r="Z43" s="1"/>
    </row>
    <row r="44" spans="1:26" ht="28.5" customHeight="1">
      <c r="A44" s="4"/>
      <c r="B44" s="348" t="s">
        <v>610</v>
      </c>
      <c r="C44" s="349"/>
      <c r="D44" s="207"/>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38"/>
      <c r="C45" s="349"/>
      <c r="D45" s="349"/>
      <c r="E45" s="349"/>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76" t="s">
        <v>612</v>
      </c>
      <c r="C46" s="342"/>
      <c r="D46" s="342"/>
      <c r="E46" s="342"/>
      <c r="F46" s="1"/>
      <c r="G46" s="1"/>
      <c r="H46" s="1"/>
      <c r="I46" s="1"/>
      <c r="J46" s="1"/>
      <c r="K46" s="1"/>
      <c r="L46" s="1"/>
      <c r="M46" s="1"/>
      <c r="N46" s="1"/>
      <c r="O46" s="1"/>
      <c r="P46" s="1"/>
      <c r="Q46" s="1"/>
      <c r="R46" s="1"/>
      <c r="S46" s="1"/>
      <c r="T46" s="1"/>
      <c r="U46" s="1"/>
      <c r="V46" s="1"/>
      <c r="W46" s="1"/>
      <c r="X46" s="1"/>
      <c r="Y46" s="1"/>
      <c r="Z46" s="1"/>
    </row>
    <row r="47" spans="1:26" ht="39.75" customHeight="1">
      <c r="A47" s="4"/>
      <c r="B47" s="184"/>
      <c r="C47" s="141" t="s">
        <v>613</v>
      </c>
      <c r="D47" s="141" t="s">
        <v>614</v>
      </c>
      <c r="E47" s="141"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6" t="s">
        <v>616</v>
      </c>
      <c r="C48" s="201">
        <v>1460</v>
      </c>
      <c r="D48" s="201">
        <v>1460</v>
      </c>
      <c r="E48" s="201">
        <v>1460</v>
      </c>
      <c r="F48" s="1"/>
      <c r="G48" s="1"/>
      <c r="H48" s="1"/>
      <c r="I48" s="1"/>
      <c r="J48" s="1"/>
      <c r="K48" s="1"/>
      <c r="L48" s="1"/>
      <c r="M48" s="1"/>
      <c r="N48" s="1"/>
      <c r="O48" s="1"/>
      <c r="P48" s="1"/>
      <c r="Q48" s="1"/>
      <c r="R48" s="1"/>
      <c r="S48" s="1"/>
      <c r="T48" s="1"/>
      <c r="U48" s="1"/>
      <c r="V48" s="1"/>
      <c r="W48" s="1"/>
      <c r="X48" s="1"/>
      <c r="Y48" s="1"/>
      <c r="Z48" s="1"/>
    </row>
    <row r="49" spans="1:26" ht="12.75" customHeight="1">
      <c r="A49" s="4"/>
      <c r="B49" s="136" t="s">
        <v>617</v>
      </c>
      <c r="C49" s="208"/>
      <c r="D49" s="208"/>
      <c r="E49" s="201"/>
      <c r="F49" s="1"/>
      <c r="G49" s="1"/>
      <c r="H49" s="1"/>
      <c r="I49" s="1"/>
      <c r="J49" s="1"/>
      <c r="K49" s="1"/>
      <c r="L49" s="1"/>
      <c r="M49" s="1"/>
      <c r="N49" s="1"/>
      <c r="O49" s="1"/>
      <c r="P49" s="1"/>
      <c r="Q49" s="1"/>
      <c r="R49" s="1"/>
      <c r="S49" s="1"/>
      <c r="T49" s="1"/>
      <c r="U49" s="1"/>
      <c r="V49" s="1"/>
      <c r="W49" s="1"/>
      <c r="X49" s="1"/>
      <c r="Y49" s="1"/>
      <c r="Z49" s="1"/>
    </row>
    <row r="50" spans="1:26" ht="12.75" customHeight="1">
      <c r="A50" s="4"/>
      <c r="B50" s="136" t="s">
        <v>618</v>
      </c>
      <c r="C50" s="208"/>
      <c r="D50" s="201"/>
      <c r="E50" s="324"/>
      <c r="F50" s="1"/>
      <c r="G50" s="1"/>
      <c r="H50" s="1"/>
      <c r="I50" s="1"/>
      <c r="J50" s="1"/>
      <c r="K50" s="1"/>
      <c r="L50" s="1"/>
      <c r="M50" s="1"/>
      <c r="N50" s="1"/>
      <c r="O50" s="1"/>
      <c r="P50" s="1"/>
      <c r="Q50" s="1"/>
      <c r="R50" s="1"/>
      <c r="S50" s="1"/>
      <c r="T50" s="1"/>
      <c r="U50" s="1"/>
      <c r="V50" s="1"/>
      <c r="W50" s="1"/>
      <c r="X50" s="1"/>
      <c r="Y50" s="1"/>
      <c r="Z50" s="1"/>
    </row>
    <row r="51" spans="1:26" ht="12.75" customHeight="1">
      <c r="A51" s="4"/>
      <c r="B51" s="138" t="s">
        <v>619</v>
      </c>
      <c r="C51" s="208"/>
      <c r="D51" s="323"/>
      <c r="E51" s="326">
        <v>7510</v>
      </c>
      <c r="F51" s="1"/>
      <c r="G51" s="1"/>
      <c r="H51" s="1"/>
      <c r="I51" s="1"/>
      <c r="J51" s="1"/>
      <c r="K51" s="1"/>
      <c r="L51" s="1"/>
      <c r="M51" s="1"/>
      <c r="N51" s="1"/>
      <c r="O51" s="1"/>
      <c r="P51" s="1"/>
      <c r="Q51" s="1"/>
      <c r="R51" s="1"/>
      <c r="S51" s="1"/>
      <c r="T51" s="1"/>
      <c r="U51" s="1"/>
      <c r="V51" s="1"/>
      <c r="W51" s="1"/>
      <c r="X51" s="1"/>
      <c r="Y51" s="1"/>
      <c r="Z51" s="1"/>
    </row>
    <row r="52" spans="1:26" ht="12.75" customHeight="1">
      <c r="A52" s="4"/>
      <c r="B52" s="136" t="s">
        <v>620</v>
      </c>
      <c r="C52" s="201"/>
      <c r="D52" s="326">
        <v>1665</v>
      </c>
      <c r="E52" s="326">
        <v>1665</v>
      </c>
      <c r="F52" s="1"/>
      <c r="G52" s="1"/>
      <c r="H52" s="1"/>
      <c r="I52" s="1"/>
      <c r="J52" s="1"/>
      <c r="K52" s="1"/>
      <c r="L52" s="1"/>
      <c r="M52" s="1"/>
      <c r="N52" s="1"/>
      <c r="O52" s="1"/>
      <c r="P52" s="1"/>
      <c r="Q52" s="1"/>
      <c r="R52" s="1"/>
      <c r="S52" s="1"/>
      <c r="T52" s="1"/>
      <c r="U52" s="1"/>
      <c r="V52" s="1"/>
      <c r="W52" s="1"/>
      <c r="X52" s="1"/>
      <c r="Y52" s="1"/>
      <c r="Z52" s="1"/>
    </row>
    <row r="53" spans="1:26" ht="12.75" customHeight="1">
      <c r="A53" s="4"/>
      <c r="B53" s="136" t="s">
        <v>621</v>
      </c>
      <c r="C53" s="201"/>
      <c r="D53" s="325">
        <v>4635</v>
      </c>
      <c r="E53" s="325">
        <v>4635</v>
      </c>
      <c r="F53" s="1"/>
      <c r="G53" s="1"/>
      <c r="H53" s="1"/>
      <c r="I53" s="1"/>
      <c r="J53" s="1"/>
      <c r="K53" s="1"/>
      <c r="L53" s="1"/>
      <c r="M53" s="1"/>
      <c r="N53" s="1"/>
      <c r="O53" s="1"/>
      <c r="P53" s="1"/>
      <c r="Q53" s="1"/>
      <c r="R53" s="1"/>
      <c r="S53" s="1"/>
      <c r="T53" s="1"/>
      <c r="U53" s="1"/>
      <c r="V53" s="1"/>
      <c r="W53" s="1"/>
      <c r="X53" s="1"/>
      <c r="Y53" s="1"/>
      <c r="Z53" s="1"/>
    </row>
    <row r="54" spans="1:26" ht="12.75" customHeight="1">
      <c r="A54" s="2"/>
      <c r="B54" s="407" t="s">
        <v>622</v>
      </c>
      <c r="C54" s="349"/>
      <c r="D54" s="349"/>
      <c r="E54" s="349"/>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76" t="s">
        <v>624</v>
      </c>
      <c r="C56" s="342"/>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209"/>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209"/>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209"/>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322">
        <v>156.4</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322">
        <v>260.75</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1120</v>
      </c>
      <c r="C62" s="322">
        <v>260.75</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hyperlinks>
    <hyperlink ref="B4" r:id="rId1" xr:uid="{94E45961-47EE-4FD1-8413-3F1CB29C066F}"/>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sqref="A1:F1"/>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45" t="s">
        <v>630</v>
      </c>
      <c r="B1" s="346"/>
      <c r="C1" s="346"/>
      <c r="D1" s="346"/>
      <c r="E1" s="346"/>
      <c r="F1" s="34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62" t="s">
        <v>631</v>
      </c>
      <c r="C3" s="349"/>
      <c r="D3" s="349"/>
      <c r="E3" s="349"/>
      <c r="F3" s="349"/>
      <c r="G3" s="1"/>
      <c r="H3" s="1"/>
      <c r="I3" s="1"/>
      <c r="J3" s="1"/>
      <c r="K3" s="1"/>
      <c r="L3" s="1"/>
      <c r="M3" s="1"/>
      <c r="N3" s="1"/>
      <c r="O3" s="1"/>
      <c r="P3" s="1"/>
      <c r="Q3" s="1"/>
      <c r="R3" s="1"/>
      <c r="S3" s="1"/>
      <c r="T3" s="1"/>
      <c r="U3" s="1"/>
      <c r="V3" s="1"/>
      <c r="W3" s="1"/>
      <c r="X3" s="1"/>
      <c r="Y3" s="1"/>
      <c r="Z3" s="1"/>
    </row>
    <row r="4" spans="1:26" ht="8.25" customHeight="1">
      <c r="A4" s="4"/>
      <c r="B4" s="387"/>
      <c r="C4" s="349"/>
      <c r="D4" s="349"/>
      <c r="E4" s="349"/>
      <c r="F4" s="349"/>
      <c r="G4" s="1"/>
      <c r="H4" s="1"/>
      <c r="I4" s="1"/>
      <c r="J4" s="1"/>
      <c r="K4" s="1"/>
      <c r="L4" s="1"/>
      <c r="M4" s="1"/>
      <c r="N4" s="1"/>
      <c r="O4" s="1"/>
      <c r="P4" s="1"/>
      <c r="Q4" s="1"/>
      <c r="R4" s="1"/>
      <c r="S4" s="1"/>
      <c r="T4" s="1"/>
      <c r="U4" s="1"/>
      <c r="V4" s="1"/>
      <c r="W4" s="1"/>
      <c r="X4" s="1"/>
      <c r="Y4" s="1"/>
      <c r="Z4" s="1"/>
    </row>
    <row r="5" spans="1:26" ht="20.25" customHeight="1">
      <c r="A5" s="4"/>
      <c r="B5" s="387" t="s">
        <v>632</v>
      </c>
      <c r="C5" s="349"/>
      <c r="D5" s="349"/>
      <c r="E5" s="349"/>
      <c r="F5" s="349"/>
      <c r="G5" s="1"/>
      <c r="H5" s="1"/>
      <c r="I5" s="1"/>
      <c r="J5" s="1"/>
      <c r="K5" s="1"/>
      <c r="L5" s="1"/>
      <c r="M5" s="1"/>
      <c r="N5" s="1"/>
      <c r="O5" s="1"/>
      <c r="P5" s="1"/>
      <c r="Q5" s="1"/>
      <c r="R5" s="1"/>
      <c r="S5" s="1"/>
      <c r="T5" s="1"/>
      <c r="U5" s="1"/>
      <c r="V5" s="1"/>
      <c r="W5" s="1"/>
      <c r="X5" s="1"/>
      <c r="Y5" s="1"/>
      <c r="Z5" s="1"/>
    </row>
    <row r="6" spans="1:26" ht="32.25" customHeight="1">
      <c r="A6" s="4"/>
      <c r="B6" s="387" t="s">
        <v>633</v>
      </c>
      <c r="C6" s="349"/>
      <c r="D6" s="349"/>
      <c r="E6" s="349"/>
      <c r="F6" s="349"/>
      <c r="G6" s="1"/>
      <c r="H6" s="1"/>
      <c r="I6" s="1"/>
      <c r="J6" s="1"/>
      <c r="K6" s="1"/>
      <c r="L6" s="1"/>
      <c r="M6" s="1"/>
      <c r="N6" s="1"/>
      <c r="O6" s="1"/>
      <c r="P6" s="1"/>
      <c r="Q6" s="1"/>
      <c r="R6" s="1"/>
      <c r="S6" s="1"/>
      <c r="T6" s="1"/>
      <c r="U6" s="1"/>
      <c r="V6" s="1"/>
      <c r="W6" s="1"/>
      <c r="X6" s="1"/>
      <c r="Y6" s="1"/>
      <c r="Z6" s="1"/>
    </row>
    <row r="7" spans="1:26" ht="44.25" customHeight="1">
      <c r="A7" s="4"/>
      <c r="B7" s="387" t="s">
        <v>634</v>
      </c>
      <c r="C7" s="349"/>
      <c r="D7" s="349"/>
      <c r="E7" s="349"/>
      <c r="F7" s="349"/>
      <c r="G7" s="1"/>
      <c r="H7" s="1"/>
      <c r="I7" s="1"/>
      <c r="J7" s="1"/>
      <c r="K7" s="1"/>
      <c r="L7" s="1"/>
      <c r="M7" s="1"/>
      <c r="N7" s="1"/>
      <c r="O7" s="1"/>
      <c r="P7" s="1"/>
      <c r="Q7" s="1"/>
      <c r="R7" s="1"/>
      <c r="S7" s="1"/>
      <c r="T7" s="1"/>
      <c r="U7" s="1"/>
      <c r="V7" s="1"/>
      <c r="W7" s="1"/>
      <c r="X7" s="1"/>
      <c r="Y7" s="1"/>
      <c r="Z7" s="1"/>
    </row>
    <row r="8" spans="1:26" ht="30.75" customHeight="1">
      <c r="A8" s="4"/>
      <c r="B8" s="387" t="s">
        <v>635</v>
      </c>
      <c r="C8" s="349"/>
      <c r="D8" s="349"/>
      <c r="E8" s="349"/>
      <c r="F8" s="349"/>
      <c r="G8" s="1"/>
      <c r="H8" s="1"/>
      <c r="I8" s="1"/>
      <c r="J8" s="1"/>
      <c r="K8" s="1"/>
      <c r="L8" s="1"/>
      <c r="M8" s="1"/>
      <c r="N8" s="1"/>
      <c r="O8" s="1"/>
      <c r="P8" s="1"/>
      <c r="Q8" s="1"/>
      <c r="R8" s="1"/>
      <c r="S8" s="1"/>
      <c r="T8" s="1"/>
      <c r="U8" s="1"/>
      <c r="V8" s="1"/>
      <c r="W8" s="1"/>
      <c r="X8" s="1"/>
      <c r="Y8" s="1"/>
      <c r="Z8" s="1"/>
    </row>
    <row r="9" spans="1:26" ht="28.5" customHeight="1">
      <c r="A9" s="4"/>
      <c r="B9" s="387" t="s">
        <v>636</v>
      </c>
      <c r="C9" s="349"/>
      <c r="D9" s="349"/>
      <c r="E9" s="349"/>
      <c r="F9" s="349"/>
      <c r="G9" s="1"/>
      <c r="H9" s="1"/>
      <c r="I9" s="1"/>
      <c r="J9" s="1"/>
      <c r="K9" s="1"/>
      <c r="L9" s="1"/>
      <c r="M9" s="1"/>
      <c r="N9" s="1"/>
      <c r="O9" s="1"/>
      <c r="P9" s="1"/>
      <c r="Q9" s="1"/>
      <c r="R9" s="1"/>
      <c r="S9" s="1"/>
      <c r="T9" s="1"/>
      <c r="U9" s="1"/>
      <c r="V9" s="1"/>
      <c r="W9" s="1"/>
      <c r="X9" s="1"/>
      <c r="Y9" s="1"/>
      <c r="Z9" s="1"/>
    </row>
    <row r="10" spans="1:26" ht="44.25" customHeight="1">
      <c r="A10" s="4"/>
      <c r="B10" s="387" t="s">
        <v>637</v>
      </c>
      <c r="C10" s="349"/>
      <c r="D10" s="349"/>
      <c r="E10" s="349"/>
      <c r="F10" s="349"/>
      <c r="G10" s="1"/>
      <c r="H10" s="1"/>
      <c r="I10" s="1"/>
      <c r="J10" s="1"/>
      <c r="K10" s="1"/>
      <c r="L10" s="1"/>
      <c r="M10" s="1"/>
      <c r="N10" s="1"/>
      <c r="O10" s="1"/>
      <c r="P10" s="1"/>
      <c r="Q10" s="1"/>
      <c r="R10" s="1"/>
      <c r="S10" s="1"/>
      <c r="T10" s="1"/>
      <c r="U10" s="1"/>
      <c r="V10" s="1"/>
      <c r="W10" s="1"/>
      <c r="X10" s="1"/>
      <c r="Y10" s="1"/>
      <c r="Z10" s="1"/>
    </row>
    <row r="11" spans="1:26" ht="31.5" customHeight="1">
      <c r="A11" s="4"/>
      <c r="B11" s="387" t="s">
        <v>638</v>
      </c>
      <c r="C11" s="349"/>
      <c r="D11" s="349"/>
      <c r="E11" s="349"/>
      <c r="F11" s="349"/>
      <c r="G11" s="1"/>
      <c r="H11" s="1"/>
      <c r="I11" s="1"/>
      <c r="J11" s="1"/>
      <c r="K11" s="1"/>
      <c r="L11" s="1"/>
      <c r="M11" s="1"/>
      <c r="N11" s="1"/>
      <c r="O11" s="1"/>
      <c r="P11" s="1"/>
      <c r="Q11" s="1"/>
      <c r="R11" s="1"/>
      <c r="S11" s="1"/>
      <c r="T11" s="1"/>
      <c r="U11" s="1"/>
      <c r="V11" s="1"/>
      <c r="W11" s="1"/>
      <c r="X11" s="1"/>
      <c r="Y11" s="1"/>
      <c r="Z11" s="1"/>
    </row>
    <row r="12" spans="1:26" ht="31.5" customHeight="1">
      <c r="A12" s="4"/>
      <c r="B12" s="387" t="s">
        <v>639</v>
      </c>
      <c r="C12" s="349"/>
      <c r="D12" s="349"/>
      <c r="E12" s="349"/>
      <c r="F12" s="349"/>
      <c r="G12" s="1"/>
      <c r="H12" s="1"/>
      <c r="I12" s="1"/>
      <c r="J12" s="1"/>
      <c r="K12" s="1"/>
      <c r="L12" s="1"/>
      <c r="M12" s="1"/>
      <c r="N12" s="1"/>
      <c r="O12" s="1"/>
      <c r="P12" s="1"/>
      <c r="Q12" s="1"/>
      <c r="R12" s="1"/>
      <c r="S12" s="1"/>
      <c r="T12" s="1"/>
      <c r="U12" s="1"/>
      <c r="V12" s="1"/>
      <c r="W12" s="1"/>
      <c r="X12" s="1"/>
      <c r="Y12" s="1"/>
      <c r="Z12" s="1"/>
    </row>
    <row r="13" spans="1:26" ht="65.25" customHeight="1">
      <c r="A13" s="4"/>
      <c r="B13" s="387" t="s">
        <v>640</v>
      </c>
      <c r="C13" s="349"/>
      <c r="D13" s="349"/>
      <c r="E13" s="349"/>
      <c r="F13" s="349"/>
      <c r="G13" s="1"/>
      <c r="H13" s="1"/>
      <c r="I13" s="1"/>
      <c r="J13" s="1"/>
      <c r="K13" s="1"/>
      <c r="L13" s="1"/>
      <c r="M13" s="1"/>
      <c r="N13" s="1"/>
      <c r="O13" s="1"/>
      <c r="P13" s="1"/>
      <c r="Q13" s="1"/>
      <c r="R13" s="1"/>
      <c r="S13" s="1"/>
      <c r="T13" s="1"/>
      <c r="U13" s="1"/>
      <c r="V13" s="1"/>
      <c r="W13" s="1"/>
      <c r="X13" s="1"/>
      <c r="Y13" s="1"/>
      <c r="Z13" s="1"/>
    </row>
    <row r="14" spans="1:26" ht="13.5" customHeight="1">
      <c r="A14" s="4"/>
      <c r="B14" s="388" t="s">
        <v>641</v>
      </c>
      <c r="C14" s="349"/>
      <c r="D14" s="349"/>
      <c r="E14" s="349"/>
      <c r="F14" s="349"/>
      <c r="G14" s="1"/>
      <c r="H14" s="1"/>
      <c r="I14" s="1"/>
      <c r="J14" s="1"/>
      <c r="K14" s="1"/>
      <c r="L14" s="1"/>
      <c r="M14" s="1"/>
      <c r="N14" s="1"/>
      <c r="O14" s="1"/>
      <c r="P14" s="1"/>
      <c r="Q14" s="1"/>
      <c r="R14" s="1"/>
      <c r="S14" s="1"/>
      <c r="T14" s="1"/>
      <c r="U14" s="1"/>
      <c r="V14" s="1"/>
      <c r="W14" s="1"/>
      <c r="X14" s="1"/>
      <c r="Y14" s="1"/>
      <c r="Z14" s="1"/>
    </row>
    <row r="15" spans="1:26" ht="13.5" customHeight="1">
      <c r="A15" s="4"/>
      <c r="B15" s="90"/>
      <c r="C15" s="90" t="s">
        <v>642</v>
      </c>
      <c r="D15" s="387" t="s">
        <v>643</v>
      </c>
      <c r="E15" s="349"/>
      <c r="F15" s="90"/>
      <c r="G15" s="1"/>
      <c r="H15" s="1"/>
      <c r="I15" s="1"/>
      <c r="J15" s="1"/>
      <c r="K15" s="1"/>
      <c r="L15" s="1"/>
      <c r="M15" s="1"/>
      <c r="N15" s="1"/>
      <c r="O15" s="1"/>
      <c r="P15" s="1"/>
      <c r="Q15" s="1"/>
      <c r="R15" s="1"/>
      <c r="S15" s="1"/>
      <c r="T15" s="1"/>
      <c r="U15" s="1"/>
      <c r="V15" s="1"/>
      <c r="W15" s="1"/>
      <c r="X15" s="1"/>
      <c r="Y15" s="1"/>
      <c r="Z15" s="1"/>
    </row>
    <row r="16" spans="1:26" ht="13.5" customHeight="1">
      <c r="A16" s="4"/>
      <c r="B16" s="90"/>
      <c r="C16" s="90" t="s">
        <v>644</v>
      </c>
      <c r="D16" s="387" t="s">
        <v>645</v>
      </c>
      <c r="E16" s="349"/>
      <c r="F16" s="90"/>
      <c r="G16" s="1"/>
      <c r="H16" s="1"/>
      <c r="I16" s="1"/>
      <c r="J16" s="1"/>
      <c r="K16" s="1"/>
      <c r="L16" s="1"/>
      <c r="M16" s="1"/>
      <c r="N16" s="1"/>
      <c r="O16" s="1"/>
      <c r="P16" s="1"/>
      <c r="Q16" s="1"/>
      <c r="R16" s="1"/>
      <c r="S16" s="1"/>
      <c r="T16" s="1"/>
      <c r="U16" s="1"/>
      <c r="V16" s="1"/>
      <c r="W16" s="1"/>
      <c r="X16" s="1"/>
      <c r="Y16" s="1"/>
      <c r="Z16" s="1"/>
    </row>
    <row r="17" spans="1:26" ht="13.5" customHeight="1">
      <c r="A17" s="4"/>
      <c r="B17" s="90"/>
      <c r="C17" s="90" t="s">
        <v>646</v>
      </c>
      <c r="D17" s="387" t="s">
        <v>647</v>
      </c>
      <c r="E17" s="349"/>
      <c r="F17" s="90"/>
      <c r="G17" s="1"/>
      <c r="H17" s="1"/>
      <c r="I17" s="1"/>
      <c r="J17" s="1"/>
      <c r="K17" s="1"/>
      <c r="L17" s="1"/>
      <c r="M17" s="1"/>
      <c r="N17" s="1"/>
      <c r="O17" s="1"/>
      <c r="P17" s="1"/>
      <c r="Q17" s="1"/>
      <c r="R17" s="1"/>
      <c r="S17" s="1"/>
      <c r="T17" s="1"/>
      <c r="U17" s="1"/>
      <c r="V17" s="1"/>
      <c r="W17" s="1"/>
      <c r="X17" s="1"/>
      <c r="Y17" s="1"/>
      <c r="Z17" s="1"/>
    </row>
    <row r="18" spans="1:26" ht="12.75" customHeight="1">
      <c r="A18" s="4"/>
      <c r="B18" s="90"/>
      <c r="C18" s="90" t="s">
        <v>648</v>
      </c>
      <c r="D18" s="387" t="s">
        <v>649</v>
      </c>
      <c r="E18" s="349"/>
      <c r="F18" s="90"/>
      <c r="G18" s="1"/>
      <c r="H18" s="1"/>
      <c r="I18" s="1"/>
      <c r="J18" s="1"/>
      <c r="K18" s="1"/>
      <c r="L18" s="1"/>
      <c r="M18" s="1"/>
      <c r="N18" s="1"/>
      <c r="O18" s="1"/>
      <c r="P18" s="1"/>
      <c r="Q18" s="1"/>
      <c r="R18" s="1"/>
      <c r="S18" s="1"/>
      <c r="T18" s="1"/>
      <c r="U18" s="1"/>
      <c r="V18" s="1"/>
      <c r="W18" s="1"/>
      <c r="X18" s="1"/>
      <c r="Y18" s="1"/>
      <c r="Z18" s="1"/>
    </row>
    <row r="19" spans="1:26" ht="18.75" customHeight="1">
      <c r="A19" s="4"/>
      <c r="B19" s="90"/>
      <c r="C19" s="90" t="s">
        <v>650</v>
      </c>
      <c r="D19" s="90"/>
      <c r="E19" s="90"/>
      <c r="F19" s="90"/>
      <c r="G19" s="1"/>
      <c r="H19" s="1"/>
      <c r="I19" s="1"/>
      <c r="J19" s="1"/>
      <c r="K19" s="1"/>
      <c r="L19" s="1"/>
      <c r="M19" s="1"/>
      <c r="N19" s="1"/>
      <c r="O19" s="1"/>
      <c r="P19" s="1"/>
      <c r="Q19" s="1"/>
      <c r="R19" s="1"/>
      <c r="S19" s="1"/>
      <c r="T19" s="1"/>
      <c r="U19" s="1"/>
      <c r="V19" s="1"/>
      <c r="W19" s="1"/>
      <c r="X19" s="1"/>
      <c r="Y19" s="1"/>
      <c r="Z19" s="1"/>
    </row>
    <row r="20" spans="1:26" ht="31.5" customHeight="1">
      <c r="A20" s="4"/>
      <c r="B20" s="387" t="s">
        <v>651</v>
      </c>
      <c r="C20" s="349"/>
      <c r="D20" s="349"/>
      <c r="E20" s="349"/>
      <c r="F20" s="349"/>
      <c r="G20" s="1"/>
      <c r="H20" s="1"/>
      <c r="I20" s="1"/>
      <c r="J20" s="1"/>
      <c r="K20" s="1"/>
      <c r="L20" s="1"/>
      <c r="M20" s="1"/>
      <c r="N20" s="1"/>
      <c r="O20" s="1"/>
      <c r="P20" s="1"/>
      <c r="Q20" s="1"/>
      <c r="R20" s="1"/>
      <c r="S20" s="1"/>
      <c r="T20" s="1"/>
      <c r="U20" s="1"/>
      <c r="V20" s="1"/>
      <c r="W20" s="1"/>
      <c r="X20" s="1"/>
      <c r="Y20" s="1"/>
      <c r="Z20" s="1"/>
    </row>
    <row r="21" spans="1:26" ht="32.25" customHeight="1">
      <c r="A21" s="4"/>
      <c r="B21" s="387" t="s">
        <v>652</v>
      </c>
      <c r="C21" s="349"/>
      <c r="D21" s="349"/>
      <c r="E21" s="349"/>
      <c r="F21" s="349"/>
      <c r="G21" s="1"/>
      <c r="H21" s="1"/>
      <c r="I21" s="1"/>
      <c r="J21" s="1"/>
      <c r="K21" s="1"/>
      <c r="L21" s="1"/>
      <c r="M21" s="1"/>
      <c r="N21" s="1"/>
      <c r="O21" s="1"/>
      <c r="P21" s="1"/>
      <c r="Q21" s="1"/>
      <c r="R21" s="1"/>
      <c r="S21" s="1"/>
      <c r="T21" s="1"/>
      <c r="U21" s="1"/>
      <c r="V21" s="1"/>
      <c r="W21" s="1"/>
      <c r="X21" s="1"/>
      <c r="Y21" s="1"/>
      <c r="Z21" s="1"/>
    </row>
    <row r="22" spans="1:26" ht="39.75" customHeight="1">
      <c r="A22" s="4"/>
      <c r="B22" s="387" t="s">
        <v>653</v>
      </c>
      <c r="C22" s="349"/>
      <c r="D22" s="349"/>
      <c r="E22" s="349"/>
      <c r="F22" s="349"/>
      <c r="G22" s="1"/>
      <c r="H22" s="1"/>
      <c r="I22" s="1"/>
      <c r="J22" s="1"/>
      <c r="K22" s="1"/>
      <c r="L22" s="1"/>
      <c r="M22" s="1"/>
      <c r="N22" s="1"/>
      <c r="O22" s="1"/>
      <c r="P22" s="1"/>
      <c r="Q22" s="1"/>
      <c r="R22" s="1"/>
      <c r="S22" s="1"/>
      <c r="T22" s="1"/>
      <c r="U22" s="1"/>
      <c r="V22" s="1"/>
      <c r="W22" s="1"/>
      <c r="X22" s="1"/>
      <c r="Y22" s="1"/>
      <c r="Z22" s="1"/>
    </row>
    <row r="23" spans="1:26" ht="25.5" customHeight="1">
      <c r="A23" s="4"/>
      <c r="B23" s="387" t="s">
        <v>654</v>
      </c>
      <c r="C23" s="349"/>
      <c r="D23" s="349"/>
      <c r="E23" s="349"/>
      <c r="F23" s="349"/>
      <c r="G23" s="1"/>
      <c r="H23" s="1"/>
      <c r="I23" s="1"/>
      <c r="J23" s="1"/>
      <c r="K23" s="1"/>
      <c r="L23" s="1"/>
      <c r="M23" s="1"/>
      <c r="N23" s="1"/>
      <c r="O23" s="1"/>
      <c r="P23" s="1"/>
      <c r="Q23" s="1"/>
      <c r="R23" s="1"/>
      <c r="S23" s="1"/>
      <c r="T23" s="1"/>
      <c r="U23" s="1"/>
      <c r="V23" s="1"/>
      <c r="W23" s="1"/>
      <c r="X23" s="1"/>
      <c r="Y23" s="1"/>
      <c r="Z23" s="1"/>
    </row>
    <row r="24" spans="1:26" ht="12.75" customHeight="1">
      <c r="A24" s="4"/>
      <c r="B24" s="90"/>
      <c r="C24" s="90"/>
      <c r="D24" s="90"/>
      <c r="E24" s="90"/>
      <c r="F24" s="90"/>
      <c r="G24" s="1"/>
      <c r="H24" s="1"/>
      <c r="I24" s="1"/>
      <c r="J24" s="1"/>
      <c r="K24" s="1"/>
      <c r="L24" s="1"/>
      <c r="M24" s="1"/>
      <c r="N24" s="1"/>
      <c r="O24" s="1"/>
      <c r="P24" s="1"/>
      <c r="Q24" s="1"/>
      <c r="R24" s="1"/>
      <c r="S24" s="1"/>
      <c r="T24" s="1"/>
      <c r="U24" s="1"/>
      <c r="V24" s="1"/>
      <c r="W24" s="1"/>
      <c r="X24" s="1"/>
      <c r="Y24" s="1"/>
      <c r="Z24" s="1"/>
    </row>
    <row r="25" spans="1:26" ht="13.5" customHeight="1">
      <c r="A25" s="4"/>
      <c r="B25" s="360" t="s">
        <v>655</v>
      </c>
      <c r="C25" s="349"/>
      <c r="D25" s="349"/>
      <c r="E25" s="349"/>
      <c r="F25" s="349"/>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60" t="s">
        <v>656</v>
      </c>
      <c r="C27" s="349"/>
      <c r="D27" s="349"/>
      <c r="E27" s="349"/>
      <c r="F27" s="349"/>
      <c r="G27" s="1"/>
      <c r="H27" s="1"/>
      <c r="I27" s="1"/>
      <c r="J27" s="1"/>
      <c r="K27" s="1"/>
      <c r="L27" s="1"/>
      <c r="M27" s="1"/>
      <c r="N27" s="1"/>
      <c r="O27" s="1"/>
      <c r="P27" s="1"/>
      <c r="Q27" s="1"/>
      <c r="R27" s="1"/>
      <c r="S27" s="1"/>
      <c r="T27" s="1"/>
      <c r="U27" s="1"/>
      <c r="V27" s="1"/>
      <c r="W27" s="1"/>
      <c r="X27" s="1"/>
      <c r="Y27" s="1"/>
      <c r="Z27" s="1"/>
    </row>
    <row r="28" spans="1:26" ht="12.75" customHeight="1">
      <c r="A28" s="4"/>
      <c r="B28" s="461"/>
      <c r="C28" s="349"/>
      <c r="D28" s="349"/>
      <c r="E28" s="349"/>
      <c r="F28" s="349"/>
      <c r="G28" s="1"/>
      <c r="H28" s="1"/>
      <c r="I28" s="1"/>
      <c r="J28" s="1"/>
      <c r="K28" s="1"/>
      <c r="L28" s="1"/>
      <c r="M28" s="1"/>
      <c r="N28" s="1"/>
      <c r="O28" s="1"/>
      <c r="P28" s="1"/>
      <c r="Q28" s="1"/>
      <c r="R28" s="1"/>
      <c r="S28" s="1"/>
      <c r="T28" s="1"/>
      <c r="U28" s="1"/>
      <c r="V28" s="1"/>
      <c r="W28" s="1"/>
      <c r="X28" s="1"/>
      <c r="Y28" s="1"/>
      <c r="Z28" s="1"/>
    </row>
    <row r="29" spans="1:26" ht="43.5" customHeight="1">
      <c r="A29" s="4" t="s">
        <v>657</v>
      </c>
      <c r="B29" s="387" t="s">
        <v>658</v>
      </c>
      <c r="C29" s="349"/>
      <c r="D29" s="349"/>
      <c r="E29" s="349"/>
      <c r="F29" s="349"/>
      <c r="G29" s="1"/>
      <c r="H29" s="1"/>
      <c r="I29" s="1"/>
      <c r="J29" s="1"/>
      <c r="K29" s="1"/>
      <c r="L29" s="1"/>
      <c r="M29" s="1"/>
      <c r="N29" s="1"/>
      <c r="O29" s="1"/>
      <c r="P29" s="1"/>
      <c r="Q29" s="1"/>
      <c r="R29" s="1"/>
      <c r="S29" s="1"/>
      <c r="T29" s="1"/>
      <c r="U29" s="1"/>
      <c r="V29" s="1"/>
      <c r="W29" s="1"/>
      <c r="X29" s="1"/>
      <c r="Y29" s="1"/>
      <c r="Z29" s="1"/>
    </row>
    <row r="30" spans="1:26" ht="27" customHeight="1">
      <c r="A30" s="4"/>
      <c r="B30" s="387" t="s">
        <v>659</v>
      </c>
      <c r="C30" s="349"/>
      <c r="D30" s="349"/>
      <c r="E30" s="349"/>
      <c r="F30" s="349"/>
      <c r="G30" s="1"/>
      <c r="H30" s="1"/>
      <c r="I30" s="1"/>
      <c r="J30" s="1"/>
      <c r="K30" s="1"/>
      <c r="L30" s="1"/>
      <c r="M30" s="1"/>
      <c r="N30" s="1"/>
      <c r="O30" s="1"/>
      <c r="P30" s="1"/>
      <c r="Q30" s="1"/>
      <c r="R30" s="1"/>
      <c r="S30" s="1"/>
      <c r="T30" s="1"/>
      <c r="U30" s="1"/>
      <c r="V30" s="1"/>
      <c r="W30" s="1"/>
      <c r="X30" s="1"/>
      <c r="Y30" s="1"/>
      <c r="Z30" s="1"/>
    </row>
    <row r="31" spans="1:26" ht="12.75" customHeight="1">
      <c r="A31" s="4"/>
      <c r="B31" s="387" t="s">
        <v>660</v>
      </c>
      <c r="C31" s="349"/>
      <c r="D31" s="349"/>
      <c r="E31" s="349"/>
      <c r="F31" s="349"/>
      <c r="G31" s="1"/>
      <c r="H31" s="1"/>
      <c r="I31" s="1"/>
      <c r="J31" s="1"/>
      <c r="K31" s="1"/>
      <c r="L31" s="1"/>
      <c r="M31" s="1"/>
      <c r="N31" s="1"/>
      <c r="O31" s="1"/>
      <c r="P31" s="1"/>
      <c r="Q31" s="1"/>
      <c r="R31" s="1"/>
      <c r="S31" s="1"/>
      <c r="T31" s="1"/>
      <c r="U31" s="1"/>
      <c r="V31" s="1"/>
      <c r="W31" s="1"/>
      <c r="X31" s="1"/>
      <c r="Y31" s="1"/>
      <c r="Z31" s="1"/>
    </row>
    <row r="32" spans="1:26" ht="27" customHeight="1">
      <c r="A32" s="4"/>
      <c r="B32" s="387" t="s">
        <v>661</v>
      </c>
      <c r="C32" s="349"/>
      <c r="D32" s="349"/>
      <c r="E32" s="349"/>
      <c r="F32" s="349"/>
      <c r="G32" s="1"/>
      <c r="H32" s="1"/>
      <c r="I32" s="1"/>
      <c r="J32" s="1"/>
      <c r="K32" s="1"/>
      <c r="L32" s="1"/>
      <c r="M32" s="1"/>
      <c r="N32" s="1"/>
      <c r="O32" s="1"/>
      <c r="P32" s="1"/>
      <c r="Q32" s="1"/>
      <c r="R32" s="1"/>
      <c r="S32" s="1"/>
      <c r="T32" s="1"/>
      <c r="U32" s="1"/>
      <c r="V32" s="1"/>
      <c r="W32" s="1"/>
      <c r="X32" s="1"/>
      <c r="Y32" s="1"/>
      <c r="Z32" s="1"/>
    </row>
    <row r="33" spans="1:26" ht="27" customHeight="1">
      <c r="A33" s="4"/>
      <c r="B33" s="387" t="s">
        <v>662</v>
      </c>
      <c r="C33" s="349"/>
      <c r="D33" s="349"/>
      <c r="E33" s="349"/>
      <c r="F33" s="349"/>
      <c r="G33" s="1"/>
      <c r="H33" s="1"/>
      <c r="I33" s="1"/>
      <c r="J33" s="1"/>
      <c r="K33" s="1"/>
      <c r="L33" s="1"/>
      <c r="M33" s="1"/>
      <c r="N33" s="1"/>
      <c r="O33" s="1"/>
      <c r="P33" s="1"/>
      <c r="Q33" s="1"/>
      <c r="R33" s="1"/>
      <c r="S33" s="1"/>
      <c r="T33" s="1"/>
      <c r="U33" s="1"/>
      <c r="V33" s="1"/>
      <c r="W33" s="1"/>
      <c r="X33" s="1"/>
      <c r="Y33" s="1"/>
      <c r="Z33" s="1"/>
    </row>
    <row r="34" spans="1:26" ht="13.5" customHeight="1">
      <c r="A34" s="4"/>
      <c r="B34" s="360" t="s">
        <v>663</v>
      </c>
      <c r="C34" s="349"/>
      <c r="D34" s="349"/>
      <c r="E34" s="349"/>
      <c r="F34" s="349"/>
      <c r="G34" s="1"/>
      <c r="H34" s="1"/>
      <c r="I34" s="1"/>
      <c r="J34" s="1"/>
      <c r="K34" s="1"/>
      <c r="L34" s="1"/>
      <c r="M34" s="1"/>
      <c r="N34" s="1"/>
      <c r="O34" s="1"/>
      <c r="P34" s="1"/>
      <c r="Q34" s="1"/>
      <c r="R34" s="1"/>
      <c r="S34" s="1"/>
      <c r="T34" s="1"/>
      <c r="U34" s="1"/>
      <c r="V34" s="1"/>
      <c r="W34" s="1"/>
      <c r="X34" s="1"/>
      <c r="Y34" s="1"/>
      <c r="Z34" s="1"/>
    </row>
    <row r="35" spans="1:26" ht="12.75" customHeight="1">
      <c r="A35" s="4"/>
      <c r="B35" s="90"/>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87"/>
      <c r="C36" s="349"/>
      <c r="D36" s="349"/>
      <c r="E36" s="210" t="s">
        <v>664</v>
      </c>
      <c r="F36" s="211" t="s">
        <v>665</v>
      </c>
      <c r="G36" s="1"/>
      <c r="H36" s="1"/>
      <c r="I36" s="1"/>
      <c r="J36" s="1"/>
      <c r="K36" s="1"/>
      <c r="L36" s="1"/>
      <c r="M36" s="1"/>
      <c r="N36" s="1"/>
      <c r="O36" s="1"/>
      <c r="P36" s="1"/>
      <c r="Q36" s="1"/>
      <c r="R36" s="1"/>
      <c r="S36" s="1"/>
      <c r="T36" s="1"/>
      <c r="U36" s="1"/>
      <c r="V36" s="1"/>
      <c r="W36" s="1"/>
      <c r="X36" s="1"/>
      <c r="Y36" s="1"/>
      <c r="Z36" s="1"/>
    </row>
    <row r="37" spans="1:26" ht="27" customHeight="1">
      <c r="A37" s="4"/>
      <c r="B37" s="387" t="s">
        <v>666</v>
      </c>
      <c r="C37" s="349"/>
      <c r="D37" s="375"/>
      <c r="E37" s="212"/>
      <c r="F37" s="212"/>
      <c r="G37" s="1"/>
      <c r="H37" s="1"/>
      <c r="I37" s="1"/>
      <c r="J37" s="1"/>
      <c r="K37" s="1"/>
      <c r="L37" s="1"/>
      <c r="M37" s="1"/>
      <c r="N37" s="1"/>
      <c r="O37" s="1"/>
      <c r="P37" s="1"/>
      <c r="Q37" s="1"/>
      <c r="R37" s="1"/>
      <c r="S37" s="1"/>
      <c r="T37" s="1"/>
      <c r="U37" s="1"/>
      <c r="V37" s="1"/>
      <c r="W37" s="1"/>
      <c r="X37" s="1"/>
      <c r="Y37" s="1"/>
      <c r="Z37" s="1"/>
    </row>
    <row r="38" spans="1:26" ht="12.75" customHeight="1">
      <c r="A38" s="4"/>
      <c r="B38" s="348" t="s">
        <v>667</v>
      </c>
      <c r="C38" s="349"/>
      <c r="D38" s="349"/>
      <c r="E38" s="349"/>
      <c r="F38" s="349"/>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c r="B40" s="459" t="s">
        <v>668</v>
      </c>
      <c r="C40" s="349"/>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404" t="s">
        <v>669</v>
      </c>
      <c r="C41" s="349"/>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404" t="s">
        <v>670</v>
      </c>
      <c r="C42" s="349"/>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35"/>
      <c r="C44" s="355"/>
      <c r="D44" s="356"/>
      <c r="E44" s="141" t="s">
        <v>671</v>
      </c>
      <c r="F44" s="213" t="s">
        <v>672</v>
      </c>
      <c r="G44" s="1"/>
      <c r="H44" s="1"/>
      <c r="I44" s="1"/>
      <c r="J44" s="1"/>
      <c r="K44" s="1"/>
      <c r="L44" s="1"/>
      <c r="M44" s="1"/>
      <c r="N44" s="1"/>
      <c r="O44" s="1"/>
      <c r="P44" s="1"/>
      <c r="Q44" s="1"/>
      <c r="R44" s="1"/>
      <c r="S44" s="1"/>
      <c r="T44" s="1"/>
      <c r="U44" s="1"/>
      <c r="V44" s="1"/>
      <c r="W44" s="1"/>
      <c r="X44" s="1"/>
      <c r="Y44" s="1"/>
      <c r="Z44" s="1"/>
    </row>
    <row r="45" spans="1:26" ht="12.75" customHeight="1">
      <c r="A45" s="4"/>
      <c r="B45" s="214" t="s">
        <v>673</v>
      </c>
      <c r="C45" s="215"/>
      <c r="D45" s="215"/>
      <c r="E45" s="182"/>
      <c r="F45" s="216"/>
      <c r="G45" s="1"/>
      <c r="H45" s="1"/>
      <c r="I45" s="1"/>
      <c r="J45" s="1"/>
      <c r="K45" s="1"/>
      <c r="L45" s="1"/>
      <c r="M45" s="1"/>
      <c r="N45" s="1"/>
      <c r="O45" s="1"/>
      <c r="P45" s="1"/>
      <c r="Q45" s="1"/>
      <c r="R45" s="1"/>
      <c r="S45" s="1"/>
      <c r="T45" s="1"/>
      <c r="U45" s="1"/>
      <c r="V45" s="1"/>
      <c r="W45" s="1"/>
      <c r="X45" s="1"/>
      <c r="Y45" s="1"/>
      <c r="Z45" s="1"/>
    </row>
    <row r="46" spans="1:26" ht="12.75" customHeight="1">
      <c r="A46" s="4"/>
      <c r="B46" s="454" t="s">
        <v>674</v>
      </c>
      <c r="C46" s="355"/>
      <c r="D46" s="356"/>
      <c r="E46" s="217"/>
      <c r="F46" s="217"/>
      <c r="G46" s="1"/>
      <c r="H46" s="1"/>
      <c r="I46" s="1"/>
      <c r="J46" s="1"/>
      <c r="K46" s="1"/>
      <c r="L46" s="1"/>
      <c r="M46" s="1"/>
      <c r="N46" s="1"/>
      <c r="O46" s="1"/>
      <c r="P46" s="1"/>
      <c r="Q46" s="1"/>
      <c r="R46" s="1"/>
      <c r="S46" s="1"/>
      <c r="T46" s="1"/>
      <c r="U46" s="1"/>
      <c r="V46" s="1"/>
      <c r="W46" s="1"/>
      <c r="X46" s="1"/>
      <c r="Y46" s="1"/>
      <c r="Z46" s="1"/>
    </row>
    <row r="47" spans="1:26" ht="26.25" customHeight="1">
      <c r="A47" s="4"/>
      <c r="B47" s="354" t="s">
        <v>675</v>
      </c>
      <c r="C47" s="355"/>
      <c r="D47" s="356"/>
      <c r="E47" s="217"/>
      <c r="F47" s="217"/>
      <c r="G47" s="1"/>
      <c r="H47" s="1"/>
      <c r="I47" s="1"/>
      <c r="J47" s="1"/>
      <c r="K47" s="1"/>
      <c r="L47" s="1"/>
      <c r="M47" s="1"/>
      <c r="N47" s="1"/>
      <c r="O47" s="1"/>
      <c r="P47" s="1"/>
      <c r="Q47" s="1"/>
      <c r="R47" s="1"/>
      <c r="S47" s="1"/>
      <c r="T47" s="1"/>
      <c r="U47" s="1"/>
      <c r="V47" s="1"/>
      <c r="W47" s="1"/>
      <c r="X47" s="1"/>
      <c r="Y47" s="1"/>
      <c r="Z47" s="1"/>
    </row>
    <row r="48" spans="1:26" ht="40.5" customHeight="1">
      <c r="A48" s="4"/>
      <c r="B48" s="354" t="s">
        <v>676</v>
      </c>
      <c r="C48" s="355"/>
      <c r="D48" s="356"/>
      <c r="E48" s="217"/>
      <c r="F48" s="217"/>
      <c r="G48" s="1"/>
      <c r="H48" s="1"/>
      <c r="I48" s="1"/>
      <c r="J48" s="1"/>
      <c r="K48" s="1"/>
      <c r="L48" s="1"/>
      <c r="M48" s="1"/>
      <c r="N48" s="1"/>
      <c r="O48" s="1"/>
      <c r="P48" s="1"/>
      <c r="Q48" s="1"/>
      <c r="R48" s="1"/>
      <c r="S48" s="1"/>
      <c r="T48" s="1"/>
      <c r="U48" s="1"/>
      <c r="V48" s="1"/>
      <c r="W48" s="1"/>
      <c r="X48" s="1"/>
      <c r="Y48" s="1"/>
      <c r="Z48" s="1"/>
    </row>
    <row r="49" spans="1:26" ht="27.75" customHeight="1">
      <c r="A49" s="4"/>
      <c r="B49" s="354" t="s">
        <v>677</v>
      </c>
      <c r="C49" s="355"/>
      <c r="D49" s="356"/>
      <c r="E49" s="217"/>
      <c r="F49" s="217"/>
      <c r="G49" s="1"/>
      <c r="H49" s="1"/>
      <c r="I49" s="1"/>
      <c r="J49" s="1"/>
      <c r="K49" s="1"/>
      <c r="L49" s="1"/>
      <c r="M49" s="1"/>
      <c r="N49" s="1"/>
      <c r="O49" s="1"/>
      <c r="P49" s="1"/>
      <c r="Q49" s="1"/>
      <c r="R49" s="1"/>
      <c r="S49" s="1"/>
      <c r="T49" s="1"/>
      <c r="U49" s="1"/>
      <c r="V49" s="1"/>
      <c r="W49" s="1"/>
      <c r="X49" s="1"/>
      <c r="Y49" s="1"/>
      <c r="Z49" s="1"/>
    </row>
    <row r="50" spans="1:26" ht="12.75" customHeight="1">
      <c r="A50" s="4"/>
      <c r="B50" s="454" t="s">
        <v>678</v>
      </c>
      <c r="C50" s="355"/>
      <c r="D50" s="356"/>
      <c r="E50" s="218">
        <f t="shared" ref="E50:F50" si="0">SUM(E46:E49)</f>
        <v>0</v>
      </c>
      <c r="F50" s="218">
        <f t="shared" si="0"/>
        <v>0</v>
      </c>
      <c r="G50" s="1"/>
      <c r="H50" s="1"/>
      <c r="I50" s="1"/>
      <c r="J50" s="1"/>
      <c r="K50" s="1"/>
      <c r="L50" s="1"/>
      <c r="M50" s="1"/>
      <c r="N50" s="1"/>
      <c r="O50" s="1"/>
      <c r="P50" s="1"/>
      <c r="Q50" s="1"/>
      <c r="R50" s="1"/>
      <c r="S50" s="1"/>
      <c r="T50" s="1"/>
      <c r="U50" s="1"/>
      <c r="V50" s="1"/>
      <c r="W50" s="1"/>
      <c r="X50" s="1"/>
      <c r="Y50" s="1"/>
      <c r="Z50" s="1"/>
    </row>
    <row r="51" spans="1:26" ht="12.75" customHeight="1">
      <c r="A51" s="4"/>
      <c r="B51" s="214" t="s">
        <v>679</v>
      </c>
      <c r="C51" s="215"/>
      <c r="D51" s="215"/>
      <c r="E51" s="182"/>
      <c r="F51" s="216"/>
      <c r="G51" s="1"/>
      <c r="H51" s="1"/>
      <c r="I51" s="1"/>
      <c r="J51" s="1"/>
      <c r="K51" s="1"/>
      <c r="L51" s="1"/>
      <c r="M51" s="1"/>
      <c r="N51" s="1"/>
      <c r="O51" s="1"/>
      <c r="P51" s="1"/>
      <c r="Q51" s="1"/>
      <c r="R51" s="1"/>
      <c r="S51" s="1"/>
      <c r="T51" s="1"/>
      <c r="U51" s="1"/>
      <c r="V51" s="1"/>
      <c r="W51" s="1"/>
      <c r="X51" s="1"/>
      <c r="Y51" s="1"/>
      <c r="Z51" s="1"/>
    </row>
    <row r="52" spans="1:26" ht="12.75" customHeight="1">
      <c r="A52" s="4"/>
      <c r="B52" s="354" t="s">
        <v>680</v>
      </c>
      <c r="C52" s="355"/>
      <c r="D52" s="356"/>
      <c r="E52" s="219"/>
      <c r="F52" s="219"/>
      <c r="G52" s="1"/>
      <c r="H52" s="1"/>
      <c r="I52" s="1"/>
      <c r="J52" s="1"/>
      <c r="K52" s="1"/>
      <c r="L52" s="1"/>
      <c r="M52" s="1"/>
      <c r="N52" s="1"/>
      <c r="O52" s="1"/>
      <c r="P52" s="1"/>
      <c r="Q52" s="1"/>
      <c r="R52" s="1"/>
      <c r="S52" s="1"/>
      <c r="T52" s="1"/>
      <c r="U52" s="1"/>
      <c r="V52" s="1"/>
      <c r="W52" s="1"/>
      <c r="X52" s="1"/>
      <c r="Y52" s="1"/>
      <c r="Z52" s="1"/>
    </row>
    <row r="53" spans="1:26" ht="12.75" customHeight="1">
      <c r="A53" s="4"/>
      <c r="B53" s="354" t="s">
        <v>681</v>
      </c>
      <c r="C53" s="355"/>
      <c r="D53" s="356"/>
      <c r="E53" s="219"/>
      <c r="F53" s="184"/>
      <c r="G53" s="1"/>
      <c r="H53" s="1"/>
      <c r="I53" s="1"/>
      <c r="J53" s="1"/>
      <c r="K53" s="1"/>
      <c r="L53" s="1"/>
      <c r="M53" s="1"/>
      <c r="N53" s="1"/>
      <c r="O53" s="1"/>
      <c r="P53" s="1"/>
      <c r="Q53" s="1"/>
      <c r="R53" s="1"/>
      <c r="S53" s="1"/>
      <c r="T53" s="1"/>
      <c r="U53" s="1"/>
      <c r="V53" s="1"/>
      <c r="W53" s="1"/>
      <c r="X53" s="1"/>
      <c r="Y53" s="1"/>
      <c r="Z53" s="1"/>
    </row>
    <row r="54" spans="1:26" ht="25.5" customHeight="1">
      <c r="A54" s="4"/>
      <c r="B54" s="354" t="s">
        <v>682</v>
      </c>
      <c r="C54" s="355"/>
      <c r="D54" s="356"/>
      <c r="E54" s="219"/>
      <c r="F54" s="220"/>
      <c r="G54" s="1"/>
      <c r="H54" s="1"/>
      <c r="I54" s="1"/>
      <c r="J54" s="1"/>
      <c r="K54" s="1"/>
      <c r="L54" s="1"/>
      <c r="M54" s="1"/>
      <c r="N54" s="1"/>
      <c r="O54" s="1"/>
      <c r="P54" s="1"/>
      <c r="Q54" s="1"/>
      <c r="R54" s="1"/>
      <c r="S54" s="1"/>
      <c r="T54" s="1"/>
      <c r="U54" s="1"/>
      <c r="V54" s="1"/>
      <c r="W54" s="1"/>
      <c r="X54" s="1"/>
      <c r="Y54" s="1"/>
      <c r="Z54" s="1"/>
    </row>
    <row r="55" spans="1:26" ht="12.75" customHeight="1">
      <c r="A55" s="4"/>
      <c r="B55" s="454" t="s">
        <v>683</v>
      </c>
      <c r="C55" s="355"/>
      <c r="D55" s="356"/>
      <c r="E55" s="218">
        <f>SUM(E52:E54)</f>
        <v>0</v>
      </c>
      <c r="F55" s="218">
        <f>SUM(F52,F54)</f>
        <v>0</v>
      </c>
      <c r="G55" s="1"/>
      <c r="H55" s="1"/>
      <c r="I55" s="1"/>
      <c r="J55" s="1"/>
      <c r="K55" s="1"/>
      <c r="L55" s="1"/>
      <c r="M55" s="1"/>
      <c r="N55" s="1"/>
      <c r="O55" s="1"/>
      <c r="P55" s="1"/>
      <c r="Q55" s="1"/>
      <c r="R55" s="1"/>
      <c r="S55" s="1"/>
      <c r="T55" s="1"/>
      <c r="U55" s="1"/>
      <c r="V55" s="1"/>
      <c r="W55" s="1"/>
      <c r="X55" s="1"/>
      <c r="Y55" s="1"/>
      <c r="Z55" s="1"/>
    </row>
    <row r="56" spans="1:26" ht="12.75" customHeight="1">
      <c r="A56" s="4"/>
      <c r="B56" s="454" t="s">
        <v>684</v>
      </c>
      <c r="C56" s="355"/>
      <c r="D56" s="356"/>
      <c r="E56" s="219"/>
      <c r="F56" s="219"/>
      <c r="G56" s="1"/>
      <c r="H56" s="1"/>
      <c r="I56" s="1"/>
      <c r="J56" s="1"/>
      <c r="K56" s="1"/>
      <c r="L56" s="1"/>
      <c r="M56" s="1"/>
      <c r="N56" s="1"/>
      <c r="O56" s="1"/>
      <c r="P56" s="1"/>
      <c r="Q56" s="1"/>
      <c r="R56" s="1"/>
      <c r="S56" s="1"/>
      <c r="T56" s="1"/>
      <c r="U56" s="1"/>
      <c r="V56" s="1"/>
      <c r="W56" s="1"/>
      <c r="X56" s="1"/>
      <c r="Y56" s="1"/>
      <c r="Z56" s="1"/>
    </row>
    <row r="57" spans="1:26" ht="42.75" customHeight="1">
      <c r="A57" s="4"/>
      <c r="B57" s="354" t="s">
        <v>685</v>
      </c>
      <c r="C57" s="355"/>
      <c r="D57" s="356"/>
      <c r="E57" s="219"/>
      <c r="F57" s="219"/>
      <c r="G57" s="1"/>
      <c r="H57" s="1"/>
      <c r="I57" s="1"/>
      <c r="J57" s="1"/>
      <c r="K57" s="1"/>
      <c r="L57" s="1"/>
      <c r="M57" s="1"/>
      <c r="N57" s="1"/>
      <c r="O57" s="1"/>
      <c r="P57" s="1"/>
      <c r="Q57" s="1"/>
      <c r="R57" s="1"/>
      <c r="S57" s="1"/>
      <c r="T57" s="1"/>
      <c r="U57" s="1"/>
      <c r="V57" s="1"/>
      <c r="W57" s="1"/>
      <c r="X57" s="1"/>
      <c r="Y57" s="1"/>
      <c r="Z57" s="1"/>
    </row>
    <row r="58" spans="1:26" ht="12.75" customHeight="1">
      <c r="A58" s="4"/>
      <c r="B58" s="454" t="s">
        <v>686</v>
      </c>
      <c r="C58" s="355"/>
      <c r="D58" s="356"/>
      <c r="E58" s="219"/>
      <c r="F58" s="219"/>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86" t="s">
        <v>688</v>
      </c>
      <c r="C60" s="349"/>
      <c r="D60" s="349"/>
      <c r="E60" s="349"/>
      <c r="F60" s="349"/>
      <c r="G60" s="1"/>
      <c r="H60" s="1"/>
      <c r="I60" s="1"/>
      <c r="J60" s="1"/>
      <c r="K60" s="1"/>
      <c r="L60" s="1"/>
      <c r="M60" s="1"/>
      <c r="N60" s="1"/>
      <c r="O60" s="1"/>
      <c r="P60" s="1"/>
      <c r="Q60" s="1"/>
      <c r="R60" s="1"/>
      <c r="S60" s="1"/>
      <c r="T60" s="1"/>
      <c r="U60" s="1"/>
      <c r="V60" s="1"/>
      <c r="W60" s="1"/>
      <c r="X60" s="1"/>
      <c r="Y60" s="1"/>
      <c r="Z60" s="1"/>
    </row>
    <row r="61" spans="1:26" ht="31.5" customHeight="1">
      <c r="A61" s="4"/>
      <c r="B61" s="386" t="s">
        <v>689</v>
      </c>
      <c r="C61" s="349"/>
      <c r="D61" s="349"/>
      <c r="E61" s="349"/>
      <c r="F61" s="349"/>
      <c r="G61" s="1"/>
      <c r="H61" s="1"/>
      <c r="I61" s="1"/>
      <c r="J61" s="1"/>
      <c r="K61" s="1"/>
      <c r="L61" s="1"/>
      <c r="M61" s="1"/>
      <c r="N61" s="1"/>
      <c r="O61" s="1"/>
      <c r="P61" s="1"/>
      <c r="Q61" s="1"/>
      <c r="R61" s="1"/>
      <c r="S61" s="1"/>
      <c r="T61" s="1"/>
      <c r="U61" s="1"/>
      <c r="V61" s="1"/>
      <c r="W61" s="1"/>
      <c r="X61" s="1"/>
      <c r="Y61" s="1"/>
      <c r="Z61" s="1"/>
    </row>
    <row r="62" spans="1:26" ht="15" customHeight="1">
      <c r="A62" s="4"/>
      <c r="B62" s="455" t="s">
        <v>690</v>
      </c>
      <c r="C62" s="349"/>
      <c r="D62" s="349"/>
      <c r="E62" s="349"/>
      <c r="F62" s="349"/>
      <c r="G62" s="1"/>
      <c r="H62" s="1"/>
      <c r="I62" s="1"/>
      <c r="J62" s="1"/>
      <c r="K62" s="1"/>
      <c r="L62" s="1"/>
      <c r="M62" s="1"/>
      <c r="N62" s="1"/>
      <c r="O62" s="1"/>
      <c r="P62" s="1"/>
      <c r="Q62" s="1"/>
      <c r="R62" s="1"/>
      <c r="S62" s="1"/>
      <c r="T62" s="1"/>
      <c r="U62" s="1"/>
      <c r="V62" s="1"/>
      <c r="W62" s="1"/>
      <c r="X62" s="1"/>
      <c r="Y62" s="1"/>
      <c r="Z62" s="1"/>
    </row>
    <row r="63" spans="1:26" ht="30" customHeight="1">
      <c r="A63" s="4"/>
      <c r="B63" s="348" t="s">
        <v>1143</v>
      </c>
      <c r="C63" s="349"/>
      <c r="D63" s="349"/>
      <c r="E63" s="349"/>
      <c r="F63" s="349"/>
      <c r="G63" s="1"/>
      <c r="H63" s="1"/>
      <c r="I63" s="1"/>
      <c r="J63" s="1"/>
      <c r="K63" s="1"/>
      <c r="L63" s="1"/>
      <c r="M63" s="1"/>
      <c r="N63" s="1"/>
      <c r="O63" s="1"/>
      <c r="P63" s="1"/>
      <c r="Q63" s="1"/>
      <c r="R63" s="1"/>
      <c r="S63" s="1"/>
      <c r="T63" s="1"/>
      <c r="U63" s="1"/>
      <c r="V63" s="1"/>
      <c r="W63" s="1"/>
      <c r="X63" s="1"/>
      <c r="Y63" s="1"/>
      <c r="Z63" s="1"/>
    </row>
    <row r="64" spans="1:26" ht="15" customHeight="1">
      <c r="A64" s="4"/>
      <c r="B64" s="360" t="s">
        <v>691</v>
      </c>
      <c r="C64" s="349"/>
      <c r="D64" s="349"/>
      <c r="E64" s="349"/>
      <c r="F64" s="349"/>
      <c r="G64" s="1"/>
      <c r="H64" s="1"/>
      <c r="I64" s="1"/>
      <c r="J64" s="1"/>
      <c r="K64" s="1"/>
      <c r="L64" s="1"/>
      <c r="M64" s="1"/>
      <c r="N64" s="1"/>
      <c r="O64" s="1"/>
      <c r="P64" s="1"/>
      <c r="Q64" s="1"/>
      <c r="R64" s="1"/>
      <c r="S64" s="1"/>
      <c r="T64" s="1"/>
      <c r="U64" s="1"/>
      <c r="V64" s="1"/>
      <c r="W64" s="1"/>
      <c r="X64" s="1"/>
      <c r="Y64" s="1"/>
      <c r="Z64" s="1"/>
    </row>
    <row r="65" spans="1:26" ht="14.25" customHeight="1">
      <c r="A65" s="4"/>
      <c r="B65" s="80"/>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21"/>
      <c r="C66" s="222"/>
      <c r="D66" s="223" t="s">
        <v>1146</v>
      </c>
      <c r="E66" s="92" t="s">
        <v>692</v>
      </c>
      <c r="F66" s="92" t="s">
        <v>693</v>
      </c>
      <c r="G66" s="1"/>
      <c r="H66" s="1"/>
      <c r="I66" s="1"/>
      <c r="J66" s="1"/>
      <c r="K66" s="1"/>
      <c r="L66" s="1"/>
      <c r="M66" s="1"/>
      <c r="N66" s="1"/>
      <c r="O66" s="1"/>
      <c r="P66" s="1"/>
      <c r="Q66" s="1"/>
      <c r="R66" s="1"/>
      <c r="S66" s="1"/>
      <c r="T66" s="1"/>
      <c r="U66" s="1"/>
      <c r="V66" s="1"/>
      <c r="W66" s="1"/>
      <c r="X66" s="1"/>
      <c r="Y66" s="1"/>
      <c r="Z66" s="1"/>
    </row>
    <row r="67" spans="1:26" ht="24" customHeight="1">
      <c r="A67" s="4"/>
      <c r="B67" s="224" t="s">
        <v>135</v>
      </c>
      <c r="C67" s="225" t="s">
        <v>694</v>
      </c>
      <c r="D67" s="226"/>
      <c r="E67" s="226"/>
      <c r="F67" s="226"/>
      <c r="G67" s="1"/>
      <c r="H67" s="1"/>
      <c r="I67" s="1"/>
      <c r="J67" s="1"/>
      <c r="K67" s="1"/>
      <c r="L67" s="1"/>
      <c r="M67" s="1"/>
      <c r="N67" s="1"/>
      <c r="O67" s="1"/>
      <c r="P67" s="1"/>
      <c r="Q67" s="1"/>
      <c r="R67" s="1"/>
      <c r="S67" s="1"/>
      <c r="T67" s="1"/>
      <c r="U67" s="1"/>
      <c r="V67" s="1"/>
      <c r="W67" s="1"/>
      <c r="X67" s="1"/>
      <c r="Y67" s="1"/>
      <c r="Z67" s="1"/>
    </row>
    <row r="68" spans="1:26" ht="24.75" customHeight="1">
      <c r="A68" s="4"/>
      <c r="B68" s="224" t="s">
        <v>137</v>
      </c>
      <c r="C68" s="225" t="s">
        <v>695</v>
      </c>
      <c r="D68" s="226"/>
      <c r="E68" s="226"/>
      <c r="F68" s="226"/>
      <c r="G68" s="1"/>
      <c r="H68" s="1"/>
      <c r="I68" s="1"/>
      <c r="J68" s="1"/>
      <c r="K68" s="1"/>
      <c r="L68" s="1"/>
      <c r="M68" s="1"/>
      <c r="N68" s="1"/>
      <c r="O68" s="1"/>
      <c r="P68" s="1"/>
      <c r="Q68" s="1"/>
      <c r="R68" s="1"/>
      <c r="S68" s="1"/>
      <c r="T68" s="1"/>
      <c r="U68" s="1"/>
      <c r="V68" s="1"/>
      <c r="W68" s="1"/>
      <c r="X68" s="1"/>
      <c r="Y68" s="1"/>
      <c r="Z68" s="1"/>
    </row>
    <row r="69" spans="1:26" ht="25.15" customHeight="1">
      <c r="A69" s="4"/>
      <c r="B69" s="224" t="s">
        <v>138</v>
      </c>
      <c r="C69" s="225" t="s">
        <v>696</v>
      </c>
      <c r="D69" s="226"/>
      <c r="E69" s="226"/>
      <c r="F69" s="226"/>
      <c r="G69" s="1"/>
      <c r="H69" s="1"/>
      <c r="I69" s="1"/>
      <c r="J69" s="1"/>
      <c r="K69" s="1"/>
      <c r="L69" s="1"/>
      <c r="M69" s="1"/>
      <c r="N69" s="1"/>
      <c r="O69" s="1"/>
      <c r="P69" s="1"/>
      <c r="Q69" s="1"/>
      <c r="R69" s="1"/>
      <c r="S69" s="1"/>
      <c r="T69" s="1"/>
      <c r="U69" s="1"/>
      <c r="V69" s="1"/>
      <c r="W69" s="1"/>
      <c r="X69" s="1"/>
      <c r="Y69" s="1"/>
      <c r="Z69" s="1"/>
    </row>
    <row r="70" spans="1:26" ht="25.15" customHeight="1">
      <c r="A70" s="4"/>
      <c r="B70" s="224" t="s">
        <v>140</v>
      </c>
      <c r="C70" s="225" t="s">
        <v>697</v>
      </c>
      <c r="D70" s="226"/>
      <c r="E70" s="226"/>
      <c r="F70" s="226"/>
      <c r="G70" s="1"/>
      <c r="H70" s="1"/>
      <c r="I70" s="1"/>
      <c r="J70" s="1"/>
      <c r="K70" s="1"/>
      <c r="L70" s="1"/>
      <c r="M70" s="1"/>
      <c r="N70" s="1"/>
      <c r="O70" s="1"/>
      <c r="P70" s="1"/>
      <c r="Q70" s="1"/>
      <c r="R70" s="1"/>
      <c r="S70" s="1"/>
      <c r="T70" s="1"/>
      <c r="U70" s="1"/>
      <c r="V70" s="1"/>
      <c r="W70" s="1"/>
      <c r="X70" s="1"/>
      <c r="Y70" s="1"/>
      <c r="Z70" s="1"/>
    </row>
    <row r="71" spans="1:26" ht="25.5" customHeight="1">
      <c r="A71" s="4"/>
      <c r="B71" s="224" t="s">
        <v>142</v>
      </c>
      <c r="C71" s="225" t="s">
        <v>698</v>
      </c>
      <c r="D71" s="226"/>
      <c r="E71" s="226"/>
      <c r="F71" s="226"/>
      <c r="G71" s="1"/>
      <c r="H71" s="1"/>
      <c r="I71" s="1"/>
      <c r="J71" s="1"/>
      <c r="K71" s="1"/>
      <c r="L71" s="1"/>
      <c r="M71" s="1"/>
      <c r="N71" s="1"/>
      <c r="O71" s="1"/>
      <c r="P71" s="1"/>
      <c r="Q71" s="1"/>
      <c r="R71" s="1"/>
      <c r="S71" s="1"/>
      <c r="T71" s="1"/>
      <c r="U71" s="1"/>
      <c r="V71" s="1"/>
      <c r="W71" s="1"/>
      <c r="X71" s="1"/>
      <c r="Y71" s="1"/>
      <c r="Z71" s="1"/>
    </row>
    <row r="72" spans="1:26" ht="24.4" customHeight="1">
      <c r="A72" s="4"/>
      <c r="B72" s="224" t="s">
        <v>144</v>
      </c>
      <c r="C72" s="225" t="s">
        <v>699</v>
      </c>
      <c r="D72" s="226"/>
      <c r="E72" s="226"/>
      <c r="F72" s="226"/>
      <c r="G72" s="1"/>
      <c r="H72" s="1"/>
      <c r="I72" s="1"/>
      <c r="J72" s="1"/>
      <c r="K72" s="1"/>
      <c r="L72" s="1"/>
      <c r="M72" s="1"/>
      <c r="N72" s="1"/>
      <c r="O72" s="1"/>
      <c r="P72" s="1"/>
      <c r="Q72" s="1"/>
      <c r="R72" s="1"/>
      <c r="S72" s="1"/>
      <c r="T72" s="1"/>
      <c r="U72" s="1"/>
      <c r="V72" s="1"/>
      <c r="W72" s="1"/>
      <c r="X72" s="1"/>
      <c r="Y72" s="1"/>
      <c r="Z72" s="1"/>
    </row>
    <row r="73" spans="1:26" ht="24" customHeight="1">
      <c r="A73" s="4"/>
      <c r="B73" s="224" t="s">
        <v>145</v>
      </c>
      <c r="C73" s="225" t="s">
        <v>700</v>
      </c>
      <c r="D73" s="226"/>
      <c r="E73" s="226"/>
      <c r="F73" s="226"/>
      <c r="G73" s="1"/>
      <c r="H73" s="1"/>
      <c r="I73" s="1"/>
      <c r="J73" s="1"/>
      <c r="K73" s="1"/>
      <c r="L73" s="1"/>
      <c r="M73" s="1"/>
      <c r="N73" s="1"/>
      <c r="O73" s="1"/>
      <c r="P73" s="1"/>
      <c r="Q73" s="1"/>
      <c r="R73" s="1"/>
      <c r="S73" s="1"/>
      <c r="T73" s="1"/>
      <c r="U73" s="1"/>
      <c r="V73" s="1"/>
      <c r="W73" s="1"/>
      <c r="X73" s="1"/>
      <c r="Y73" s="1"/>
      <c r="Z73" s="1"/>
    </row>
    <row r="74" spans="1:26" ht="37.15" customHeight="1">
      <c r="A74" s="4"/>
      <c r="B74" s="224" t="s">
        <v>147</v>
      </c>
      <c r="C74" s="225" t="s">
        <v>701</v>
      </c>
      <c r="D74" s="226"/>
      <c r="E74" s="226"/>
      <c r="F74" s="226"/>
      <c r="G74" s="1"/>
      <c r="H74" s="1"/>
      <c r="I74" s="1"/>
      <c r="J74" s="1"/>
      <c r="K74" s="1"/>
      <c r="L74" s="1"/>
      <c r="M74" s="1"/>
      <c r="N74" s="1"/>
      <c r="O74" s="1"/>
      <c r="P74" s="1"/>
      <c r="Q74" s="1"/>
      <c r="R74" s="1"/>
      <c r="S74" s="1"/>
      <c r="T74" s="1"/>
      <c r="U74" s="1"/>
      <c r="V74" s="1"/>
      <c r="W74" s="1"/>
      <c r="X74" s="1"/>
      <c r="Y74" s="1"/>
      <c r="Z74" s="1"/>
    </row>
    <row r="75" spans="1:26" ht="72" customHeight="1">
      <c r="A75" s="4"/>
      <c r="B75" s="224" t="s">
        <v>702</v>
      </c>
      <c r="C75" s="225" t="s">
        <v>1148</v>
      </c>
      <c r="D75" s="226"/>
      <c r="E75" s="226"/>
      <c r="F75" s="226"/>
      <c r="G75" s="1"/>
      <c r="H75" s="1"/>
      <c r="I75" s="1"/>
      <c r="J75" s="1"/>
      <c r="K75" s="1"/>
      <c r="L75" s="1"/>
      <c r="M75" s="1"/>
      <c r="N75" s="1"/>
      <c r="O75" s="1"/>
      <c r="P75" s="1"/>
      <c r="Q75" s="1"/>
      <c r="R75" s="1"/>
      <c r="S75" s="1"/>
      <c r="T75" s="1"/>
      <c r="U75" s="1"/>
      <c r="V75" s="1"/>
      <c r="W75" s="1"/>
      <c r="X75" s="1"/>
      <c r="Y75" s="1"/>
      <c r="Z75" s="1"/>
    </row>
    <row r="76" spans="1:26" ht="49.15" customHeight="1">
      <c r="A76" s="4"/>
      <c r="B76" s="224" t="s">
        <v>703</v>
      </c>
      <c r="C76" s="225" t="s">
        <v>704</v>
      </c>
      <c r="D76" s="227"/>
      <c r="E76" s="227"/>
      <c r="F76" s="227"/>
      <c r="G76" s="1"/>
      <c r="H76" s="1"/>
      <c r="I76" s="1"/>
      <c r="J76" s="1"/>
      <c r="K76" s="1"/>
      <c r="L76" s="1"/>
      <c r="M76" s="1"/>
      <c r="N76" s="1"/>
      <c r="O76" s="1"/>
      <c r="P76" s="1"/>
      <c r="Q76" s="1"/>
      <c r="R76" s="1"/>
      <c r="S76" s="1"/>
      <c r="T76" s="1"/>
      <c r="U76" s="1"/>
      <c r="V76" s="1"/>
      <c r="W76" s="1"/>
      <c r="X76" s="1"/>
      <c r="Y76" s="1"/>
      <c r="Z76" s="1"/>
    </row>
    <row r="77" spans="1:26" ht="33.4" customHeight="1">
      <c r="A77" s="4"/>
      <c r="B77" s="228" t="s">
        <v>705</v>
      </c>
      <c r="C77" s="229" t="s">
        <v>706</v>
      </c>
      <c r="D77" s="227"/>
      <c r="E77" s="227"/>
      <c r="F77" s="227"/>
      <c r="G77" s="1"/>
      <c r="H77" s="1"/>
      <c r="I77" s="1"/>
      <c r="J77" s="1"/>
      <c r="K77" s="1"/>
      <c r="L77" s="1"/>
      <c r="M77" s="1"/>
      <c r="N77" s="1"/>
      <c r="O77" s="1"/>
      <c r="P77" s="1"/>
      <c r="Q77" s="1"/>
      <c r="R77" s="1"/>
      <c r="S77" s="1"/>
      <c r="T77" s="1"/>
      <c r="U77" s="1"/>
      <c r="V77" s="1"/>
      <c r="W77" s="1"/>
      <c r="X77" s="1"/>
      <c r="Y77" s="1"/>
      <c r="Z77" s="1"/>
    </row>
    <row r="78" spans="1:26" ht="36.4" customHeight="1">
      <c r="A78" s="4"/>
      <c r="B78" s="224" t="s">
        <v>707</v>
      </c>
      <c r="C78" s="225" t="s">
        <v>708</v>
      </c>
      <c r="D78" s="227"/>
      <c r="E78" s="227"/>
      <c r="F78" s="227"/>
      <c r="G78" s="1"/>
      <c r="H78" s="1"/>
      <c r="I78" s="1"/>
      <c r="J78" s="1"/>
      <c r="K78" s="1"/>
      <c r="L78" s="1"/>
      <c r="M78" s="1"/>
      <c r="N78" s="1"/>
      <c r="O78" s="1"/>
      <c r="P78" s="1"/>
      <c r="Q78" s="1"/>
      <c r="R78" s="1"/>
      <c r="S78" s="1"/>
      <c r="T78" s="1"/>
      <c r="U78" s="1"/>
      <c r="V78" s="1"/>
      <c r="W78" s="1"/>
      <c r="X78" s="1"/>
      <c r="Y78" s="1"/>
      <c r="Z78" s="1"/>
    </row>
    <row r="79" spans="1:26" ht="39" customHeight="1">
      <c r="A79" s="4"/>
      <c r="B79" s="224" t="s">
        <v>709</v>
      </c>
      <c r="C79" s="225" t="s">
        <v>710</v>
      </c>
      <c r="D79" s="227"/>
      <c r="E79" s="227"/>
      <c r="F79" s="227"/>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711</v>
      </c>
      <c r="B81" s="386" t="s">
        <v>712</v>
      </c>
      <c r="C81" s="349"/>
      <c r="D81" s="349"/>
      <c r="E81" s="349"/>
      <c r="F81" s="349"/>
      <c r="G81" s="1"/>
      <c r="H81" s="1"/>
      <c r="I81" s="1"/>
      <c r="J81" s="1"/>
      <c r="K81" s="1"/>
      <c r="L81" s="1"/>
      <c r="M81" s="1"/>
      <c r="N81" s="1"/>
      <c r="O81" s="1"/>
      <c r="P81" s="1"/>
      <c r="Q81" s="1"/>
      <c r="R81" s="1"/>
      <c r="S81" s="1"/>
      <c r="T81" s="1"/>
      <c r="U81" s="1"/>
      <c r="V81" s="1"/>
      <c r="W81" s="1"/>
      <c r="X81" s="1"/>
      <c r="Y81" s="1"/>
      <c r="Z81" s="1"/>
    </row>
    <row r="82" spans="1:26" ht="13.5" customHeight="1">
      <c r="A82" s="4"/>
      <c r="B82" s="348" t="s">
        <v>713</v>
      </c>
      <c r="C82" s="349"/>
      <c r="D82" s="349"/>
      <c r="E82" s="349"/>
      <c r="F82" s="349"/>
      <c r="G82" s="1"/>
      <c r="H82" s="1"/>
      <c r="I82" s="1"/>
      <c r="J82" s="1"/>
      <c r="K82" s="1"/>
      <c r="L82" s="1"/>
      <c r="M82" s="1"/>
      <c r="N82" s="1"/>
      <c r="O82" s="1"/>
      <c r="P82" s="1"/>
      <c r="Q82" s="1"/>
      <c r="R82" s="1"/>
      <c r="S82" s="1"/>
      <c r="T82" s="1"/>
      <c r="U82" s="1"/>
      <c r="V82" s="1"/>
      <c r="W82" s="1"/>
      <c r="X82" s="1"/>
      <c r="Y82" s="1"/>
      <c r="Z82" s="1"/>
    </row>
    <row r="83" spans="1:26" ht="24.75" customHeight="1">
      <c r="A83" s="4"/>
      <c r="B83" s="348" t="s">
        <v>1144</v>
      </c>
      <c r="C83" s="349"/>
      <c r="D83" s="349"/>
      <c r="E83" s="349"/>
      <c r="F83" s="349"/>
      <c r="G83" s="1"/>
      <c r="H83" s="1"/>
      <c r="I83" s="1"/>
      <c r="J83" s="1"/>
      <c r="K83" s="1"/>
      <c r="L83" s="1"/>
      <c r="M83" s="1"/>
      <c r="N83" s="1"/>
      <c r="O83" s="1"/>
      <c r="P83" s="1"/>
      <c r="Q83" s="1"/>
      <c r="R83" s="1"/>
      <c r="S83" s="1"/>
      <c r="T83" s="1"/>
      <c r="U83" s="1"/>
      <c r="V83" s="1"/>
      <c r="W83" s="1"/>
      <c r="X83" s="1"/>
      <c r="Y83" s="1"/>
      <c r="Z83" s="1"/>
    </row>
    <row r="84" spans="1:26" ht="23.25" customHeight="1">
      <c r="A84" s="4"/>
      <c r="B84" s="456" t="s">
        <v>663</v>
      </c>
      <c r="C84" s="342"/>
      <c r="D84" s="342"/>
      <c r="E84" s="342"/>
      <c r="F84" s="342"/>
      <c r="G84" s="1"/>
      <c r="H84" s="1"/>
      <c r="I84" s="1"/>
      <c r="J84" s="1"/>
      <c r="K84" s="1"/>
      <c r="L84" s="1"/>
      <c r="M84" s="1"/>
      <c r="N84" s="1"/>
      <c r="O84" s="1"/>
      <c r="P84" s="1"/>
      <c r="Q84" s="1"/>
      <c r="R84" s="1"/>
      <c r="S84" s="1"/>
      <c r="T84" s="1"/>
      <c r="U84" s="1"/>
      <c r="V84" s="1"/>
      <c r="W84" s="1"/>
      <c r="X84" s="1"/>
      <c r="Y84" s="1"/>
      <c r="Z84" s="1"/>
    </row>
    <row r="85" spans="1:26" ht="35.65" customHeight="1">
      <c r="A85" s="4"/>
      <c r="B85" s="221"/>
      <c r="C85" s="222"/>
      <c r="D85" s="92" t="s">
        <v>1147</v>
      </c>
      <c r="E85" s="92" t="s">
        <v>714</v>
      </c>
      <c r="F85" s="92" t="s">
        <v>693</v>
      </c>
      <c r="G85" s="1"/>
      <c r="H85" s="1"/>
      <c r="I85" s="1"/>
      <c r="J85" s="1"/>
      <c r="K85" s="1"/>
      <c r="L85" s="1"/>
      <c r="M85" s="1"/>
      <c r="N85" s="1"/>
      <c r="O85" s="1"/>
      <c r="P85" s="1"/>
      <c r="Q85" s="1"/>
      <c r="R85" s="1"/>
      <c r="S85" s="1"/>
      <c r="T85" s="1"/>
      <c r="U85" s="1"/>
      <c r="V85" s="1"/>
      <c r="W85" s="1"/>
      <c r="X85" s="1"/>
      <c r="Y85" s="1"/>
      <c r="Z85" s="1"/>
    </row>
    <row r="86" spans="1:26" ht="49.5" customHeight="1">
      <c r="A86" s="4"/>
      <c r="B86" s="230" t="s">
        <v>715</v>
      </c>
      <c r="C86" s="225" t="s">
        <v>716</v>
      </c>
      <c r="D86" s="226"/>
      <c r="E86" s="226"/>
      <c r="F86" s="226"/>
      <c r="G86" s="1"/>
      <c r="H86" s="1"/>
      <c r="I86" s="1"/>
      <c r="J86" s="1"/>
      <c r="K86" s="1"/>
      <c r="L86" s="1"/>
      <c r="M86" s="1"/>
      <c r="N86" s="1"/>
      <c r="O86" s="1"/>
      <c r="P86" s="1"/>
      <c r="Q86" s="1"/>
      <c r="R86" s="1"/>
      <c r="S86" s="1"/>
      <c r="T86" s="1"/>
      <c r="U86" s="1"/>
      <c r="V86" s="1"/>
      <c r="W86" s="1"/>
      <c r="X86" s="1"/>
      <c r="Y86" s="1"/>
      <c r="Z86" s="1"/>
    </row>
    <row r="87" spans="1:26" ht="25.15" customHeight="1">
      <c r="A87" s="4"/>
      <c r="B87" s="230" t="s">
        <v>717</v>
      </c>
      <c r="C87" s="225" t="s">
        <v>718</v>
      </c>
      <c r="D87" s="231"/>
      <c r="E87" s="231"/>
      <c r="F87" s="231"/>
      <c r="G87" s="1"/>
      <c r="H87" s="1"/>
      <c r="I87" s="1"/>
      <c r="J87" s="1"/>
      <c r="K87" s="1"/>
      <c r="L87" s="1"/>
      <c r="M87" s="1"/>
      <c r="N87" s="1"/>
      <c r="O87" s="1"/>
      <c r="P87" s="1"/>
      <c r="Q87" s="1"/>
      <c r="R87" s="1"/>
      <c r="S87" s="1"/>
      <c r="T87" s="1"/>
      <c r="U87" s="1"/>
      <c r="V87" s="1"/>
      <c r="W87" s="1"/>
      <c r="X87" s="1"/>
      <c r="Y87" s="1"/>
      <c r="Z87" s="1"/>
    </row>
    <row r="88" spans="1:26" ht="38.65" customHeight="1">
      <c r="A88" s="4"/>
      <c r="B88" s="230" t="s">
        <v>719</v>
      </c>
      <c r="C88" s="225" t="s">
        <v>720</v>
      </c>
      <c r="D88" s="226"/>
      <c r="E88" s="226"/>
      <c r="F88" s="226"/>
      <c r="G88" s="1"/>
      <c r="H88" s="1"/>
      <c r="I88" s="1"/>
      <c r="J88" s="1"/>
      <c r="K88" s="1"/>
      <c r="L88" s="1"/>
      <c r="M88" s="1"/>
      <c r="N88" s="1"/>
      <c r="O88" s="1"/>
      <c r="P88" s="1"/>
      <c r="Q88" s="1"/>
      <c r="R88" s="1"/>
      <c r="S88" s="1"/>
      <c r="T88" s="1"/>
      <c r="U88" s="1"/>
      <c r="V88" s="1"/>
      <c r="W88" s="1"/>
      <c r="X88" s="1"/>
      <c r="Y88" s="1"/>
      <c r="Z88" s="1"/>
    </row>
    <row r="89" spans="1:26" ht="38.65" customHeight="1">
      <c r="A89" s="4"/>
      <c r="B89" s="230" t="s">
        <v>721</v>
      </c>
      <c r="C89" s="225" t="s">
        <v>722</v>
      </c>
      <c r="D89" s="231"/>
      <c r="E89" s="231"/>
      <c r="F89" s="23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32"/>
      <c r="C91" s="457" t="s">
        <v>723</v>
      </c>
      <c r="D91" s="349"/>
      <c r="E91" s="349"/>
      <c r="F91" s="349"/>
      <c r="G91" s="1"/>
      <c r="H91" s="1"/>
      <c r="I91" s="1"/>
      <c r="J91" s="1"/>
      <c r="K91" s="1"/>
      <c r="L91" s="1"/>
      <c r="M91" s="1"/>
      <c r="N91" s="1"/>
      <c r="O91" s="1"/>
      <c r="P91" s="1"/>
      <c r="Q91" s="1"/>
      <c r="R91" s="1"/>
      <c r="S91" s="1"/>
      <c r="T91" s="1"/>
      <c r="U91" s="1"/>
      <c r="V91" s="1"/>
      <c r="W91" s="1"/>
      <c r="X91" s="1"/>
      <c r="Y91" s="1"/>
      <c r="Z91" s="1"/>
    </row>
    <row r="92" spans="1:26" ht="14.25" customHeight="1">
      <c r="A92" s="4"/>
      <c r="B92" s="232"/>
      <c r="C92" s="118" t="s">
        <v>724</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32"/>
      <c r="C93" s="458" t="s">
        <v>725</v>
      </c>
      <c r="D93" s="349"/>
      <c r="E93" s="349"/>
      <c r="F93" s="349"/>
      <c r="G93" s="1"/>
      <c r="H93" s="1"/>
      <c r="I93" s="1"/>
      <c r="J93" s="1"/>
      <c r="K93" s="1"/>
      <c r="L93" s="1"/>
      <c r="M93" s="1"/>
      <c r="N93" s="1"/>
      <c r="O93" s="1"/>
      <c r="P93" s="1"/>
      <c r="Q93" s="1"/>
      <c r="R93" s="1"/>
      <c r="S93" s="1"/>
      <c r="T93" s="1"/>
      <c r="U93" s="1"/>
      <c r="V93" s="1"/>
      <c r="W93" s="1"/>
      <c r="X93" s="1"/>
      <c r="Y93" s="1"/>
      <c r="Z93" s="1"/>
    </row>
    <row r="94" spans="1:26" ht="14.25" customHeight="1">
      <c r="A94" s="4"/>
      <c r="B94" s="232"/>
      <c r="C94" s="450" t="s">
        <v>726</v>
      </c>
      <c r="D94" s="349"/>
      <c r="E94" s="349"/>
      <c r="F94" s="349"/>
      <c r="G94" s="1"/>
      <c r="H94" s="1"/>
      <c r="I94" s="1"/>
      <c r="J94" s="1"/>
      <c r="K94" s="1"/>
      <c r="L94" s="1"/>
      <c r="M94" s="1"/>
      <c r="N94" s="1"/>
      <c r="O94" s="1"/>
      <c r="P94" s="1"/>
      <c r="Q94" s="1"/>
      <c r="R94" s="1"/>
      <c r="S94" s="1"/>
      <c r="T94" s="1"/>
      <c r="U94" s="1"/>
      <c r="V94" s="1"/>
      <c r="W94" s="1"/>
      <c r="X94" s="1"/>
      <c r="Y94" s="1"/>
      <c r="Z94" s="1"/>
    </row>
    <row r="95" spans="1:26" ht="14.25" customHeight="1">
      <c r="A95" s="4"/>
      <c r="B95" s="232"/>
      <c r="C95" s="450" t="s">
        <v>727</v>
      </c>
      <c r="D95" s="349"/>
      <c r="E95" s="349"/>
      <c r="F95" s="349"/>
      <c r="G95" s="1"/>
      <c r="H95" s="1"/>
      <c r="I95" s="1"/>
      <c r="J95" s="1"/>
      <c r="K95" s="1"/>
      <c r="L95" s="1"/>
      <c r="M95" s="1"/>
      <c r="N95" s="1"/>
      <c r="O95" s="1"/>
      <c r="P95" s="1"/>
      <c r="Q95" s="1"/>
      <c r="R95" s="1"/>
      <c r="S95" s="1"/>
      <c r="T95" s="1"/>
      <c r="U95" s="1"/>
      <c r="V95" s="1"/>
      <c r="W95" s="1"/>
      <c r="X95" s="1"/>
      <c r="Y95" s="1"/>
      <c r="Z95" s="1"/>
    </row>
    <row r="96" spans="1:26" ht="14.25" customHeight="1">
      <c r="A96" s="4"/>
      <c r="B96" s="232"/>
      <c r="C96" s="450" t="s">
        <v>728</v>
      </c>
      <c r="D96" s="349"/>
      <c r="E96" s="349"/>
      <c r="F96" s="349"/>
      <c r="G96" s="1"/>
      <c r="H96" s="1"/>
      <c r="I96" s="1"/>
      <c r="J96" s="1"/>
      <c r="K96" s="1"/>
      <c r="L96" s="1"/>
      <c r="M96" s="1"/>
      <c r="N96" s="1"/>
      <c r="O96" s="1"/>
      <c r="P96" s="1"/>
      <c r="Q96" s="1"/>
      <c r="R96" s="1"/>
      <c r="S96" s="1"/>
      <c r="T96" s="1"/>
      <c r="U96" s="1"/>
      <c r="V96" s="1"/>
      <c r="W96" s="1"/>
      <c r="X96" s="1"/>
      <c r="Y96" s="1"/>
      <c r="Z96" s="1"/>
    </row>
    <row r="97" spans="1:26" ht="14.25" customHeight="1">
      <c r="A97" s="4"/>
      <c r="B97" s="232"/>
      <c r="C97" s="450" t="s">
        <v>729</v>
      </c>
      <c r="D97" s="349"/>
      <c r="E97" s="349"/>
      <c r="F97" s="349"/>
      <c r="G97" s="1"/>
      <c r="H97" s="1"/>
      <c r="I97" s="1"/>
      <c r="J97" s="1"/>
      <c r="K97" s="1"/>
      <c r="L97" s="1"/>
      <c r="M97" s="1"/>
      <c r="N97" s="1"/>
      <c r="O97" s="1"/>
      <c r="P97" s="1"/>
      <c r="Q97" s="1"/>
      <c r="R97" s="1"/>
      <c r="S97" s="1"/>
      <c r="T97" s="1"/>
      <c r="U97" s="1"/>
      <c r="V97" s="1"/>
      <c r="W97" s="1"/>
      <c r="X97" s="1"/>
      <c r="Y97" s="1"/>
      <c r="Z97" s="1"/>
    </row>
    <row r="98" spans="1:26" ht="14.25" customHeight="1">
      <c r="A98" s="4"/>
      <c r="B98" s="232"/>
      <c r="C98" s="450" t="s">
        <v>730</v>
      </c>
      <c r="D98" s="349"/>
      <c r="E98" s="349"/>
      <c r="F98" s="349"/>
      <c r="G98" s="1"/>
      <c r="H98" s="1"/>
      <c r="I98" s="1"/>
      <c r="J98" s="1"/>
      <c r="K98" s="1"/>
      <c r="L98" s="1"/>
      <c r="M98" s="1"/>
      <c r="N98" s="1"/>
      <c r="O98" s="1"/>
      <c r="P98" s="1"/>
      <c r="Q98" s="1"/>
      <c r="R98" s="1"/>
      <c r="S98" s="1"/>
      <c r="T98" s="1"/>
      <c r="U98" s="1"/>
      <c r="V98" s="1"/>
      <c r="W98" s="1"/>
      <c r="X98" s="1"/>
      <c r="Y98" s="1"/>
      <c r="Z98" s="1"/>
    </row>
    <row r="99" spans="1:26" ht="14.25" customHeight="1">
      <c r="A99" s="4"/>
      <c r="B99" s="232"/>
      <c r="C99" s="450" t="s">
        <v>731</v>
      </c>
      <c r="D99" s="349"/>
      <c r="E99" s="349"/>
      <c r="F99" s="349"/>
      <c r="G99" s="1"/>
      <c r="H99" s="1"/>
      <c r="I99" s="1"/>
      <c r="J99" s="1"/>
      <c r="K99" s="1"/>
      <c r="L99" s="1"/>
      <c r="M99" s="1"/>
      <c r="N99" s="1"/>
      <c r="O99" s="1"/>
      <c r="P99" s="1"/>
      <c r="Q99" s="1"/>
      <c r="R99" s="1"/>
      <c r="S99" s="1"/>
      <c r="T99" s="1"/>
      <c r="U99" s="1"/>
      <c r="V99" s="1"/>
      <c r="W99" s="1"/>
      <c r="X99" s="1"/>
      <c r="Y99" s="1"/>
      <c r="Z99" s="1"/>
    </row>
    <row r="100" spans="1:26" ht="27.75" customHeight="1">
      <c r="A100" s="4"/>
      <c r="B100" s="232"/>
      <c r="C100" s="450" t="s">
        <v>732</v>
      </c>
      <c r="D100" s="349"/>
      <c r="E100" s="349"/>
      <c r="F100" s="34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32"/>
      <c r="C101" s="350" t="s">
        <v>733</v>
      </c>
      <c r="D101" s="349"/>
      <c r="E101" s="349"/>
      <c r="F101" s="349"/>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734</v>
      </c>
      <c r="B103" s="386" t="s">
        <v>735</v>
      </c>
      <c r="C103" s="349"/>
      <c r="D103" s="349"/>
      <c r="E103" s="375"/>
      <c r="F103" s="233"/>
      <c r="G103" s="1"/>
      <c r="H103" s="1"/>
      <c r="I103" s="1"/>
      <c r="J103" s="1"/>
      <c r="K103" s="1"/>
      <c r="L103" s="1"/>
      <c r="M103" s="1"/>
      <c r="N103" s="1"/>
      <c r="O103" s="1"/>
      <c r="P103" s="1"/>
      <c r="Q103" s="1"/>
      <c r="R103" s="1"/>
      <c r="S103" s="1"/>
      <c r="T103" s="1"/>
      <c r="U103" s="1"/>
      <c r="V103" s="1"/>
      <c r="W103" s="1"/>
      <c r="X103" s="1"/>
      <c r="Y103" s="1"/>
      <c r="Z103" s="1"/>
    </row>
    <row r="104" spans="1:26" ht="66" customHeight="1">
      <c r="A104" s="113"/>
      <c r="B104" s="451"/>
      <c r="C104" s="349"/>
      <c r="D104" s="349"/>
      <c r="E104" s="349"/>
      <c r="F104" s="349"/>
      <c r="G104" s="1"/>
      <c r="H104" s="1"/>
      <c r="I104" s="1"/>
      <c r="J104" s="1"/>
      <c r="K104" s="1"/>
      <c r="L104" s="1"/>
      <c r="M104" s="1"/>
      <c r="N104" s="1"/>
      <c r="O104" s="1"/>
      <c r="P104" s="1"/>
      <c r="Q104" s="1"/>
      <c r="R104" s="1"/>
      <c r="S104" s="1"/>
      <c r="T104" s="1"/>
      <c r="U104" s="1"/>
      <c r="V104" s="1"/>
      <c r="W104" s="1"/>
      <c r="X104" s="1"/>
      <c r="Y104" s="1"/>
      <c r="Z104" s="1"/>
    </row>
    <row r="105" spans="1:26" ht="28.5" customHeight="1">
      <c r="A105" s="359" t="s">
        <v>736</v>
      </c>
      <c r="B105" s="349"/>
      <c r="C105" s="349"/>
      <c r="D105" s="349"/>
      <c r="E105" s="349"/>
      <c r="F105" s="349"/>
      <c r="G105" s="1"/>
      <c r="H105" s="1"/>
      <c r="I105" s="1"/>
      <c r="J105" s="1"/>
      <c r="K105" s="1"/>
      <c r="L105" s="1"/>
      <c r="M105" s="1"/>
      <c r="N105" s="1"/>
      <c r="O105" s="1"/>
      <c r="P105" s="1"/>
      <c r="Q105" s="1"/>
      <c r="R105" s="1"/>
      <c r="S105" s="1"/>
      <c r="T105" s="1"/>
      <c r="U105" s="1"/>
      <c r="V105" s="1"/>
      <c r="W105" s="1"/>
      <c r="X105" s="1"/>
      <c r="Y105" s="1"/>
      <c r="Z105" s="1"/>
    </row>
    <row r="106" spans="1:26" ht="32.25" customHeight="1">
      <c r="A106" s="361" t="s">
        <v>737</v>
      </c>
      <c r="B106" s="349"/>
      <c r="C106" s="349"/>
      <c r="D106" s="349"/>
      <c r="E106" s="349"/>
      <c r="F106" s="349"/>
      <c r="G106" s="1"/>
      <c r="H106" s="1"/>
      <c r="I106" s="1"/>
      <c r="J106" s="1"/>
      <c r="K106" s="1"/>
      <c r="L106" s="1"/>
      <c r="M106" s="1"/>
      <c r="N106" s="1"/>
      <c r="O106" s="1"/>
      <c r="P106" s="1"/>
      <c r="Q106" s="1"/>
      <c r="R106" s="1"/>
      <c r="S106" s="1"/>
      <c r="T106" s="1"/>
      <c r="U106" s="1"/>
      <c r="V106" s="1"/>
      <c r="W106" s="1"/>
      <c r="X106" s="1"/>
      <c r="Y106" s="1"/>
      <c r="Z106" s="1"/>
    </row>
    <row r="107" spans="1:26" ht="47.25" customHeight="1">
      <c r="A107" s="361" t="s">
        <v>738</v>
      </c>
      <c r="B107" s="349"/>
      <c r="C107" s="349"/>
      <c r="D107" s="349"/>
      <c r="E107" s="349"/>
      <c r="F107" s="349"/>
      <c r="G107" s="1"/>
      <c r="H107" s="1"/>
      <c r="I107" s="1"/>
      <c r="J107" s="1"/>
      <c r="K107" s="1"/>
      <c r="L107" s="1"/>
      <c r="M107" s="1"/>
      <c r="N107" s="1"/>
      <c r="O107" s="1"/>
      <c r="P107" s="1"/>
      <c r="Q107" s="1"/>
      <c r="R107" s="1"/>
      <c r="S107" s="1"/>
      <c r="T107" s="1"/>
      <c r="U107" s="1"/>
      <c r="V107" s="1"/>
      <c r="W107" s="1"/>
      <c r="X107" s="1"/>
      <c r="Y107" s="1"/>
      <c r="Z107" s="1"/>
    </row>
    <row r="108" spans="1:26" ht="66" customHeight="1">
      <c r="A108" s="441"/>
      <c r="B108" s="448" t="s">
        <v>739</v>
      </c>
      <c r="C108" s="400"/>
      <c r="D108" s="442" t="s">
        <v>740</v>
      </c>
      <c r="E108" s="444" t="s">
        <v>741</v>
      </c>
      <c r="F108" s="446" t="s">
        <v>742</v>
      </c>
      <c r="G108" s="1"/>
      <c r="H108" s="1"/>
      <c r="I108" s="1"/>
      <c r="J108" s="1"/>
      <c r="K108" s="1"/>
      <c r="L108" s="1"/>
      <c r="M108" s="1"/>
      <c r="N108" s="1"/>
      <c r="O108" s="1"/>
      <c r="P108" s="1"/>
      <c r="Q108" s="1"/>
      <c r="R108" s="1"/>
      <c r="S108" s="1"/>
      <c r="T108" s="1"/>
      <c r="U108" s="1"/>
      <c r="V108" s="1"/>
      <c r="W108" s="1"/>
      <c r="X108" s="1"/>
      <c r="Y108" s="1"/>
      <c r="Z108" s="1"/>
    </row>
    <row r="109" spans="1:26" ht="80.25" customHeight="1">
      <c r="A109" s="375"/>
      <c r="B109" s="412"/>
      <c r="C109" s="413"/>
      <c r="D109" s="443"/>
      <c r="E109" s="445"/>
      <c r="F109" s="447"/>
      <c r="G109" s="1"/>
      <c r="H109" s="1"/>
      <c r="I109" s="1"/>
      <c r="J109" s="1"/>
      <c r="K109" s="1"/>
      <c r="L109" s="1"/>
      <c r="M109" s="1"/>
      <c r="N109" s="1"/>
      <c r="O109" s="1"/>
      <c r="P109" s="1"/>
      <c r="Q109" s="1"/>
      <c r="R109" s="1"/>
      <c r="S109" s="1"/>
      <c r="T109" s="1"/>
      <c r="U109" s="1"/>
      <c r="V109" s="1"/>
      <c r="W109" s="1"/>
      <c r="X109" s="1"/>
      <c r="Y109" s="1"/>
      <c r="Z109" s="1"/>
    </row>
    <row r="110" spans="1:26" ht="66" customHeight="1">
      <c r="A110" s="113"/>
      <c r="B110" s="38" t="s">
        <v>135</v>
      </c>
      <c r="C110" s="234" t="s">
        <v>743</v>
      </c>
      <c r="D110" s="235"/>
      <c r="E110" s="236"/>
      <c r="F110" s="237"/>
      <c r="G110" s="1"/>
      <c r="H110" s="1"/>
      <c r="I110" s="1"/>
      <c r="J110" s="1"/>
      <c r="K110" s="1"/>
      <c r="L110" s="1"/>
      <c r="M110" s="1"/>
      <c r="N110" s="1"/>
      <c r="O110" s="1"/>
      <c r="P110" s="1"/>
      <c r="Q110" s="1"/>
      <c r="R110" s="1"/>
      <c r="S110" s="1"/>
      <c r="T110" s="1"/>
      <c r="U110" s="1"/>
      <c r="V110" s="1"/>
      <c r="W110" s="1"/>
      <c r="X110" s="1"/>
      <c r="Y110" s="1"/>
      <c r="Z110" s="1"/>
    </row>
    <row r="111" spans="1:26" ht="56.25" customHeight="1">
      <c r="A111" s="113"/>
      <c r="B111" s="38" t="s">
        <v>137</v>
      </c>
      <c r="C111" s="238" t="s">
        <v>744</v>
      </c>
      <c r="D111" s="239"/>
      <c r="E111" s="240"/>
      <c r="F111" s="201"/>
      <c r="G111" s="1"/>
      <c r="H111" s="1"/>
      <c r="I111" s="1"/>
      <c r="J111" s="1"/>
      <c r="K111" s="1"/>
      <c r="L111" s="1"/>
      <c r="M111" s="1"/>
      <c r="N111" s="1"/>
      <c r="O111" s="1"/>
      <c r="P111" s="1"/>
      <c r="Q111" s="1"/>
      <c r="R111" s="1"/>
      <c r="S111" s="1"/>
      <c r="T111" s="1"/>
      <c r="U111" s="1"/>
      <c r="V111" s="1"/>
      <c r="W111" s="1"/>
      <c r="X111" s="1"/>
      <c r="Y111" s="1"/>
      <c r="Z111" s="1"/>
    </row>
    <row r="112" spans="1:26" ht="33" customHeight="1">
      <c r="A112" s="113"/>
      <c r="B112" s="38" t="s">
        <v>138</v>
      </c>
      <c r="C112" s="174" t="s">
        <v>745</v>
      </c>
      <c r="D112" s="239"/>
      <c r="E112" s="240"/>
      <c r="F112" s="201"/>
      <c r="G112" s="1"/>
      <c r="H112" s="1"/>
      <c r="I112" s="1"/>
      <c r="J112" s="1"/>
      <c r="K112" s="1"/>
      <c r="L112" s="1"/>
      <c r="M112" s="1"/>
      <c r="N112" s="1"/>
      <c r="O112" s="1"/>
      <c r="P112" s="1"/>
      <c r="Q112" s="1"/>
      <c r="R112" s="1"/>
      <c r="S112" s="1"/>
      <c r="T112" s="1"/>
      <c r="U112" s="1"/>
      <c r="V112" s="1"/>
      <c r="W112" s="1"/>
      <c r="X112" s="1"/>
      <c r="Y112" s="1"/>
      <c r="Z112" s="1"/>
    </row>
    <row r="113" spans="1:26" ht="35.25" customHeight="1">
      <c r="A113" s="113"/>
      <c r="B113" s="38" t="s">
        <v>140</v>
      </c>
      <c r="C113" s="174" t="s">
        <v>746</v>
      </c>
      <c r="D113" s="239"/>
      <c r="E113" s="240"/>
      <c r="F113" s="201"/>
      <c r="G113" s="1"/>
      <c r="H113" s="1"/>
      <c r="I113" s="1"/>
      <c r="J113" s="1"/>
      <c r="K113" s="1"/>
      <c r="L113" s="1"/>
      <c r="M113" s="1"/>
      <c r="N113" s="1"/>
      <c r="O113" s="1"/>
      <c r="P113" s="1"/>
      <c r="Q113" s="1"/>
      <c r="R113" s="1"/>
      <c r="S113" s="1"/>
      <c r="T113" s="1"/>
      <c r="U113" s="1"/>
      <c r="V113" s="1"/>
      <c r="W113" s="1"/>
      <c r="X113" s="1"/>
      <c r="Y113" s="1"/>
      <c r="Z113" s="1"/>
    </row>
    <row r="114" spans="1:26" ht="36.75" customHeight="1">
      <c r="A114" s="113"/>
      <c r="B114" s="38" t="s">
        <v>142</v>
      </c>
      <c r="C114" s="174" t="s">
        <v>747</v>
      </c>
      <c r="D114" s="239"/>
      <c r="E114" s="240"/>
      <c r="F114" s="201"/>
      <c r="G114" s="241"/>
      <c r="H114" s="242"/>
      <c r="I114" s="201"/>
      <c r="J114" s="201"/>
      <c r="K114" s="201"/>
      <c r="L114" s="201"/>
      <c r="M114" s="201"/>
      <c r="N114" s="201"/>
      <c r="O114" s="201"/>
      <c r="P114" s="201"/>
      <c r="Q114" s="201"/>
      <c r="R114" s="201"/>
      <c r="S114" s="201"/>
      <c r="T114" s="201"/>
      <c r="U114" s="201"/>
      <c r="V114" s="201"/>
      <c r="W114" s="201"/>
      <c r="X114" s="201"/>
      <c r="Y114" s="201"/>
      <c r="Z114" s="201"/>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49" t="s">
        <v>1113</v>
      </c>
      <c r="C116" s="349"/>
      <c r="D116" s="349"/>
      <c r="E116" s="349"/>
      <c r="F116" s="349"/>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43"/>
      <c r="C117" s="386" t="s">
        <v>748</v>
      </c>
      <c r="D117" s="349"/>
      <c r="E117" s="349"/>
      <c r="F117" s="349"/>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43"/>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749</v>
      </c>
      <c r="B119" s="348" t="s">
        <v>1114</v>
      </c>
      <c r="C119" s="349"/>
      <c r="D119" s="349"/>
      <c r="E119" s="349"/>
      <c r="F119" s="349"/>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404" t="s">
        <v>750</v>
      </c>
      <c r="C121" s="349"/>
      <c r="D121" s="349"/>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c r="B122" s="404" t="s">
        <v>751</v>
      </c>
      <c r="C122" s="349"/>
      <c r="D122" s="349"/>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404" t="s">
        <v>752</v>
      </c>
      <c r="C123" s="349"/>
      <c r="D123" s="349"/>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48" t="s">
        <v>1116</v>
      </c>
      <c r="C125" s="349"/>
      <c r="D125" s="349"/>
      <c r="E125" s="375"/>
      <c r="F125" s="244"/>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7"/>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48" t="s">
        <v>1115</v>
      </c>
      <c r="C127" s="349"/>
      <c r="D127" s="349"/>
      <c r="E127" s="375"/>
      <c r="F127" s="245"/>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6"/>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48" t="s">
        <v>1117</v>
      </c>
      <c r="C129" s="349"/>
      <c r="D129" s="349"/>
      <c r="E129" s="375"/>
      <c r="F129" s="245"/>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5"/>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753</v>
      </c>
      <c r="B131" s="348" t="s">
        <v>1118</v>
      </c>
      <c r="C131" s="349"/>
      <c r="D131" s="349"/>
      <c r="E131" s="349"/>
      <c r="F131" s="349"/>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404" t="s">
        <v>754</v>
      </c>
      <c r="C133" s="349"/>
      <c r="D133" s="349"/>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404" t="s">
        <v>755</v>
      </c>
      <c r="C134" s="349"/>
      <c r="D134" s="349"/>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404" t="s">
        <v>756</v>
      </c>
      <c r="C135" s="349"/>
      <c r="D135" s="349"/>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404" t="s">
        <v>757</v>
      </c>
      <c r="C136" s="349"/>
      <c r="D136" s="349"/>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48" t="s">
        <v>507</v>
      </c>
      <c r="C137" s="349"/>
      <c r="D137" s="349"/>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44"/>
      <c r="C138" s="342"/>
      <c r="D138" s="342"/>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1" t="s">
        <v>1104</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758</v>
      </c>
      <c r="B142" s="348" t="s">
        <v>1105</v>
      </c>
      <c r="C142" s="349"/>
      <c r="D142" s="349"/>
      <c r="E142" s="349"/>
      <c r="F142" s="349"/>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c r="B144" s="404" t="s">
        <v>759</v>
      </c>
      <c r="C144" s="349"/>
      <c r="D144" s="349"/>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404" t="s">
        <v>760</v>
      </c>
      <c r="C145" s="349"/>
      <c r="D145" s="349"/>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404" t="s">
        <v>755</v>
      </c>
      <c r="C146" s="349"/>
      <c r="D146" s="349"/>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404" t="s">
        <v>761</v>
      </c>
      <c r="C147" s="349"/>
      <c r="D147" s="349"/>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404" t="s">
        <v>762</v>
      </c>
      <c r="C148" s="349"/>
      <c r="D148" s="349"/>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404" t="s">
        <v>763</v>
      </c>
      <c r="C149" s="349"/>
      <c r="D149" s="349"/>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48" t="s">
        <v>507</v>
      </c>
      <c r="C150" s="349"/>
      <c r="D150" s="349"/>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44"/>
      <c r="C151" s="342"/>
      <c r="D151" s="342"/>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764</v>
      </c>
      <c r="B153" s="404" t="s">
        <v>1106</v>
      </c>
      <c r="C153" s="349"/>
      <c r="D153" s="349"/>
      <c r="E153" s="349"/>
      <c r="F153" s="349"/>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765</v>
      </c>
      <c r="D154" s="61"/>
      <c r="E154" s="186"/>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766</v>
      </c>
      <c r="D155" s="61"/>
      <c r="E155" s="186"/>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6"/>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48" t="s">
        <v>767</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4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768</v>
      </c>
      <c r="B160" s="348" t="s">
        <v>1107</v>
      </c>
      <c r="C160" s="349"/>
      <c r="D160" s="349"/>
      <c r="E160" s="349"/>
      <c r="F160" s="349"/>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769</v>
      </c>
      <c r="D162" s="31"/>
      <c r="E162" s="247"/>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47"/>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38"/>
      <c r="C164" s="349"/>
      <c r="D164" s="248"/>
      <c r="E164" s="84"/>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9"/>
      <c r="C165" s="102" t="s">
        <v>770</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c r="C166" s="102" t="s">
        <v>12</v>
      </c>
      <c r="D166" s="247"/>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772</v>
      </c>
      <c r="B171" s="404" t="s">
        <v>773</v>
      </c>
      <c r="C171" s="34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03" t="s">
        <v>774</v>
      </c>
      <c r="C172" s="356"/>
      <c r="D172" s="166"/>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03" t="s">
        <v>775</v>
      </c>
      <c r="C173" s="356"/>
      <c r="D173" s="250"/>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1" t="s">
        <v>776</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777</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778</v>
      </c>
      <c r="B177" s="393" t="s">
        <v>779</v>
      </c>
      <c r="C177" s="34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404"/>
      <c r="C178" s="349"/>
      <c r="D178" s="349"/>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c r="B179" s="404" t="s">
        <v>780</v>
      </c>
      <c r="C179" s="349"/>
      <c r="D179" s="349"/>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c r="B180" s="404" t="s">
        <v>781</v>
      </c>
      <c r="C180" s="349"/>
      <c r="D180" s="349"/>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c r="B181" s="404" t="s">
        <v>782</v>
      </c>
      <c r="C181" s="349"/>
      <c r="D181" s="349"/>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404" t="s">
        <v>783</v>
      </c>
      <c r="C182" s="349"/>
      <c r="D182" s="349"/>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404" t="s">
        <v>784</v>
      </c>
      <c r="C183" s="349"/>
      <c r="D183" s="349"/>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404" t="s">
        <v>785</v>
      </c>
      <c r="C184" s="349"/>
      <c r="D184" s="349"/>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404" t="s">
        <v>786</v>
      </c>
      <c r="C185" s="349"/>
      <c r="D185" s="349"/>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48" t="s">
        <v>507</v>
      </c>
      <c r="C186" s="349"/>
      <c r="D186" s="349"/>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44"/>
      <c r="C187" s="342"/>
      <c r="D187" s="342"/>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787</v>
      </c>
      <c r="B189" s="393" t="s">
        <v>788</v>
      </c>
      <c r="C189" s="34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404"/>
      <c r="C190" s="34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c r="B191" s="404" t="s">
        <v>789</v>
      </c>
      <c r="C191" s="349"/>
      <c r="D191" s="349"/>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c r="B192" s="404" t="s">
        <v>790</v>
      </c>
      <c r="C192" s="349"/>
      <c r="D192" s="349"/>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c r="B193" s="404" t="s">
        <v>791</v>
      </c>
      <c r="C193" s="349"/>
      <c r="D193" s="349"/>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c r="B194" s="404" t="s">
        <v>792</v>
      </c>
      <c r="C194" s="349"/>
      <c r="D194" s="349"/>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c r="B195" s="404" t="s">
        <v>793</v>
      </c>
      <c r="C195" s="349"/>
      <c r="D195" s="349"/>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404" t="s">
        <v>794</v>
      </c>
      <c r="C196" s="349"/>
      <c r="D196" s="349"/>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404" t="s">
        <v>795</v>
      </c>
      <c r="C197" s="349"/>
      <c r="D197" s="349"/>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48" t="s">
        <v>507</v>
      </c>
      <c r="C198" s="349"/>
      <c r="D198" s="349"/>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44"/>
      <c r="C199" s="342"/>
      <c r="D199" s="342"/>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796</v>
      </c>
      <c r="B201" s="404" t="s">
        <v>797</v>
      </c>
      <c r="C201" s="349"/>
      <c r="D201" s="349"/>
      <c r="E201" s="349"/>
      <c r="F201" s="349"/>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35"/>
      <c r="C202" s="356"/>
      <c r="D202" s="251" t="s">
        <v>798</v>
      </c>
      <c r="E202" s="251" t="s">
        <v>799</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73" t="s">
        <v>800</v>
      </c>
      <c r="C203" s="356"/>
      <c r="D203" s="19"/>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73" t="s">
        <v>801</v>
      </c>
      <c r="C204" s="356"/>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73" t="s">
        <v>802</v>
      </c>
      <c r="C205" s="356"/>
      <c r="D205" s="19"/>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73" t="s">
        <v>803</v>
      </c>
      <c r="C206" s="356"/>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73" t="s">
        <v>804</v>
      </c>
      <c r="C207" s="356"/>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73" t="s">
        <v>805</v>
      </c>
      <c r="C208" s="356"/>
      <c r="D208" s="19"/>
      <c r="E208" s="252"/>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73" t="s">
        <v>806</v>
      </c>
      <c r="C209" s="356"/>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73" t="s">
        <v>807</v>
      </c>
      <c r="C210" s="356"/>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73" t="s">
        <v>808</v>
      </c>
      <c r="C211" s="356"/>
      <c r="D211" s="19"/>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73" t="s">
        <v>809</v>
      </c>
      <c r="C212" s="356"/>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73" t="s">
        <v>810</v>
      </c>
      <c r="C213" s="356"/>
      <c r="D213" s="19"/>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811</v>
      </c>
      <c r="B215" s="453" t="s">
        <v>812</v>
      </c>
      <c r="C215" s="349"/>
      <c r="D215" s="349"/>
      <c r="E215" s="349"/>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11"/>
      <c r="C216" s="358"/>
      <c r="D216" s="358"/>
      <c r="E216" s="400"/>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52"/>
      <c r="C217" s="349"/>
      <c r="D217" s="349"/>
      <c r="E217" s="375"/>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52"/>
      <c r="C218" s="349"/>
      <c r="D218" s="349"/>
      <c r="E218" s="375"/>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12"/>
      <c r="C219" s="342"/>
      <c r="D219" s="342"/>
      <c r="E219" s="413"/>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407" t="s">
        <v>813</v>
      </c>
      <c r="C221" s="349"/>
      <c r="D221" s="349"/>
      <c r="E221" s="349"/>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6"/>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H60" sqref="H60"/>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45" t="s">
        <v>814</v>
      </c>
      <c r="B1" s="346"/>
      <c r="C1" s="346"/>
      <c r="D1" s="346"/>
      <c r="E1" s="346"/>
      <c r="F1" s="346"/>
      <c r="G1" s="346"/>
      <c r="H1" s="346"/>
      <c r="I1" s="346"/>
      <c r="J1" s="346"/>
      <c r="K1" s="34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53" t="s">
        <v>815</v>
      </c>
      <c r="B3" s="420" t="s">
        <v>816</v>
      </c>
      <c r="C3" s="349"/>
      <c r="D3" s="349"/>
      <c r="E3" s="349"/>
      <c r="F3" s="349"/>
      <c r="G3" s="349"/>
      <c r="H3" s="349"/>
      <c r="I3" s="349"/>
      <c r="J3" s="349"/>
      <c r="K3" s="349"/>
      <c r="L3" s="1"/>
      <c r="M3" s="1"/>
      <c r="N3" s="1"/>
      <c r="O3" s="1"/>
      <c r="P3" s="1"/>
      <c r="Q3" s="1"/>
      <c r="R3" s="1"/>
      <c r="S3" s="1"/>
      <c r="T3" s="1"/>
      <c r="U3" s="1"/>
      <c r="V3" s="1"/>
      <c r="W3" s="1"/>
      <c r="X3" s="1"/>
      <c r="Y3" s="1"/>
      <c r="Z3" s="1"/>
    </row>
    <row r="4" spans="1:26" ht="66" customHeight="1">
      <c r="A4" s="1"/>
      <c r="B4" s="472" t="s">
        <v>817</v>
      </c>
      <c r="C4" s="342"/>
      <c r="D4" s="342"/>
      <c r="E4" s="342"/>
      <c r="F4" s="342"/>
      <c r="G4" s="342"/>
      <c r="H4" s="342"/>
      <c r="I4" s="342"/>
      <c r="J4" s="342"/>
      <c r="K4" s="413"/>
      <c r="L4" s="1"/>
      <c r="M4" s="1"/>
      <c r="N4" s="1"/>
      <c r="O4" s="1"/>
      <c r="P4" s="1"/>
      <c r="Q4" s="1"/>
      <c r="R4" s="1"/>
      <c r="S4" s="1"/>
      <c r="T4" s="1"/>
      <c r="U4" s="1"/>
      <c r="V4" s="1"/>
      <c r="W4" s="1"/>
      <c r="X4" s="1"/>
      <c r="Y4" s="1"/>
      <c r="Z4" s="1"/>
    </row>
    <row r="5" spans="1:26" ht="12.75" customHeight="1">
      <c r="A5" s="119"/>
      <c r="B5" s="254"/>
      <c r="C5" s="255"/>
      <c r="D5" s="256"/>
      <c r="E5" s="256"/>
      <c r="F5" s="256"/>
      <c r="G5" s="256"/>
      <c r="H5" s="256"/>
      <c r="I5" s="257"/>
      <c r="J5" s="254" t="s">
        <v>818</v>
      </c>
      <c r="K5" s="254" t="s">
        <v>819</v>
      </c>
      <c r="L5" s="119"/>
      <c r="M5" s="119"/>
      <c r="N5" s="119"/>
      <c r="O5" s="119"/>
      <c r="P5" s="119"/>
      <c r="Q5" s="119"/>
      <c r="R5" s="119"/>
      <c r="S5" s="119"/>
      <c r="T5" s="119"/>
      <c r="U5" s="119"/>
      <c r="V5" s="119"/>
      <c r="W5" s="119"/>
      <c r="X5" s="119"/>
      <c r="Y5" s="119"/>
      <c r="Z5" s="119"/>
    </row>
    <row r="6" spans="1:26" ht="55.5" customHeight="1">
      <c r="A6" s="13"/>
      <c r="B6" s="258" t="s">
        <v>135</v>
      </c>
      <c r="C6" s="473" t="s">
        <v>820</v>
      </c>
      <c r="D6" s="355"/>
      <c r="E6" s="355"/>
      <c r="F6" s="355"/>
      <c r="G6" s="355"/>
      <c r="H6" s="355"/>
      <c r="I6" s="356"/>
      <c r="J6" s="259" t="s">
        <v>728</v>
      </c>
      <c r="K6" s="259" t="s">
        <v>821</v>
      </c>
      <c r="L6" s="13"/>
      <c r="M6" s="13"/>
      <c r="N6" s="13"/>
      <c r="O6" s="13"/>
      <c r="P6" s="13"/>
      <c r="Q6" s="13"/>
      <c r="R6" s="13"/>
      <c r="S6" s="13"/>
      <c r="T6" s="13"/>
      <c r="U6" s="13"/>
      <c r="V6" s="13"/>
      <c r="W6" s="13"/>
      <c r="X6" s="13"/>
      <c r="Y6" s="13"/>
      <c r="Z6" s="13"/>
    </row>
    <row r="7" spans="1:26" ht="46.5" customHeight="1">
      <c r="A7" s="13"/>
      <c r="B7" s="258" t="s">
        <v>137</v>
      </c>
      <c r="C7" s="473" t="s">
        <v>822</v>
      </c>
      <c r="D7" s="355"/>
      <c r="E7" s="355"/>
      <c r="F7" s="355"/>
      <c r="G7" s="355"/>
      <c r="H7" s="355"/>
      <c r="I7" s="356"/>
      <c r="J7" s="259" t="s">
        <v>728</v>
      </c>
      <c r="K7" s="259" t="s">
        <v>823</v>
      </c>
      <c r="L7" s="13"/>
      <c r="M7" s="13"/>
      <c r="N7" s="13"/>
      <c r="O7" s="13"/>
      <c r="P7" s="13"/>
      <c r="Q7" s="13"/>
      <c r="R7" s="13"/>
      <c r="S7" s="13"/>
      <c r="T7" s="13"/>
      <c r="U7" s="13"/>
      <c r="V7" s="13"/>
      <c r="W7" s="13"/>
      <c r="X7" s="13"/>
      <c r="Y7" s="13"/>
      <c r="Z7" s="13"/>
    </row>
    <row r="8" spans="1:26" ht="24.75" customHeight="1">
      <c r="A8" s="13"/>
      <c r="B8" s="258" t="s">
        <v>138</v>
      </c>
      <c r="C8" s="471" t="s">
        <v>824</v>
      </c>
      <c r="D8" s="355"/>
      <c r="E8" s="355"/>
      <c r="F8" s="355"/>
      <c r="G8" s="355"/>
      <c r="H8" s="355"/>
      <c r="I8" s="356"/>
      <c r="J8" s="259" t="s">
        <v>728</v>
      </c>
      <c r="K8" s="259" t="s">
        <v>825</v>
      </c>
      <c r="L8" s="13"/>
      <c r="M8" s="13"/>
      <c r="N8" s="13"/>
      <c r="O8" s="13"/>
      <c r="P8" s="13"/>
      <c r="Q8" s="13"/>
      <c r="R8" s="13"/>
      <c r="S8" s="13"/>
      <c r="T8" s="13"/>
      <c r="U8" s="13"/>
      <c r="V8" s="13"/>
      <c r="W8" s="13"/>
      <c r="X8" s="13"/>
      <c r="Y8" s="13"/>
      <c r="Z8" s="13"/>
    </row>
    <row r="9" spans="1:26" ht="25.5" customHeight="1">
      <c r="A9" s="13"/>
      <c r="B9" s="258" t="s">
        <v>140</v>
      </c>
      <c r="C9" s="471" t="s">
        <v>826</v>
      </c>
      <c r="D9" s="355"/>
      <c r="E9" s="355"/>
      <c r="F9" s="355"/>
      <c r="G9" s="355"/>
      <c r="H9" s="355"/>
      <c r="I9" s="356"/>
      <c r="J9" s="259" t="s">
        <v>728</v>
      </c>
      <c r="K9" s="259" t="s">
        <v>728</v>
      </c>
      <c r="L9" s="13"/>
      <c r="M9" s="13"/>
      <c r="N9" s="13"/>
      <c r="O9" s="13"/>
      <c r="P9" s="13"/>
      <c r="Q9" s="13"/>
      <c r="R9" s="13"/>
      <c r="S9" s="13"/>
      <c r="T9" s="13"/>
      <c r="U9" s="13"/>
      <c r="V9" s="13"/>
      <c r="W9" s="13"/>
      <c r="X9" s="13"/>
      <c r="Y9" s="13"/>
      <c r="Z9" s="13"/>
    </row>
    <row r="10" spans="1:26" ht="12.75" customHeight="1">
      <c r="A10" s="13"/>
      <c r="B10" s="258" t="s">
        <v>142</v>
      </c>
      <c r="C10" s="471" t="s">
        <v>827</v>
      </c>
      <c r="D10" s="355"/>
      <c r="E10" s="355"/>
      <c r="F10" s="355"/>
      <c r="G10" s="355"/>
      <c r="H10" s="355"/>
      <c r="I10" s="356"/>
      <c r="J10" s="259" t="s">
        <v>825</v>
      </c>
      <c r="K10" s="259" t="s">
        <v>728</v>
      </c>
      <c r="L10" s="13"/>
      <c r="M10" s="13"/>
      <c r="N10" s="13"/>
      <c r="O10" s="13"/>
      <c r="P10" s="13"/>
      <c r="Q10" s="13"/>
      <c r="R10" s="13"/>
      <c r="S10" s="13"/>
      <c r="T10" s="13"/>
      <c r="U10" s="13"/>
      <c r="V10" s="13"/>
      <c r="W10" s="13"/>
      <c r="X10" s="13"/>
      <c r="Y10" s="13"/>
      <c r="Z10" s="13"/>
    </row>
    <row r="11" spans="1:26" ht="12.75" customHeight="1">
      <c r="A11" s="13"/>
      <c r="B11" s="258" t="s">
        <v>144</v>
      </c>
      <c r="C11" s="471" t="s">
        <v>828</v>
      </c>
      <c r="D11" s="355"/>
      <c r="E11" s="355"/>
      <c r="F11" s="355"/>
      <c r="G11" s="355"/>
      <c r="H11" s="355"/>
      <c r="I11" s="356"/>
      <c r="J11" s="259" t="s">
        <v>728</v>
      </c>
      <c r="K11" s="259" t="s">
        <v>728</v>
      </c>
      <c r="L11" s="13"/>
      <c r="M11" s="13"/>
      <c r="N11" s="13"/>
      <c r="O11" s="13"/>
      <c r="P11" s="13"/>
      <c r="Q11" s="13"/>
      <c r="R11" s="13"/>
      <c r="S11" s="13"/>
      <c r="T11" s="13"/>
      <c r="U11" s="13"/>
      <c r="V11" s="13"/>
      <c r="W11" s="13"/>
      <c r="X11" s="13"/>
      <c r="Y11" s="13"/>
      <c r="Z11" s="13"/>
    </row>
    <row r="12" spans="1:26" ht="12.75" customHeight="1">
      <c r="A12" s="13"/>
      <c r="B12" s="258" t="s">
        <v>145</v>
      </c>
      <c r="C12" s="471" t="s">
        <v>829</v>
      </c>
      <c r="D12" s="355"/>
      <c r="E12" s="355"/>
      <c r="F12" s="355"/>
      <c r="G12" s="355"/>
      <c r="H12" s="355"/>
      <c r="I12" s="356"/>
      <c r="J12" s="259" t="s">
        <v>728</v>
      </c>
      <c r="K12" s="259" t="s">
        <v>825</v>
      </c>
      <c r="L12" s="13"/>
      <c r="M12" s="13"/>
      <c r="N12" s="13"/>
      <c r="O12" s="13"/>
      <c r="P12" s="13"/>
      <c r="Q12" s="13"/>
      <c r="R12" s="13"/>
      <c r="S12" s="13"/>
      <c r="T12" s="13"/>
      <c r="U12" s="13"/>
      <c r="V12" s="13"/>
      <c r="W12" s="13"/>
      <c r="X12" s="13"/>
      <c r="Y12" s="13"/>
      <c r="Z12" s="13"/>
    </row>
    <row r="13" spans="1:26" ht="12.75" customHeight="1">
      <c r="A13" s="1"/>
      <c r="B13" s="189"/>
      <c r="C13" s="189"/>
      <c r="D13" s="189"/>
      <c r="E13" s="189"/>
      <c r="F13" s="189"/>
      <c r="G13" s="189"/>
      <c r="H13" s="189"/>
      <c r="I13" s="189"/>
      <c r="J13" s="189"/>
      <c r="K13" s="189"/>
      <c r="L13" s="1"/>
      <c r="M13" s="1"/>
      <c r="N13" s="1"/>
      <c r="O13" s="1"/>
      <c r="P13" s="1"/>
      <c r="Q13" s="260"/>
      <c r="R13" s="1"/>
      <c r="S13" s="1"/>
      <c r="T13" s="1"/>
      <c r="U13" s="1"/>
      <c r="V13" s="1"/>
      <c r="W13" s="1"/>
      <c r="X13" s="1"/>
      <c r="Y13" s="1"/>
      <c r="Z13" s="1"/>
    </row>
    <row r="14" spans="1:26" ht="31.5" customHeight="1">
      <c r="A14" s="1"/>
      <c r="B14" s="470" t="s">
        <v>830</v>
      </c>
      <c r="C14" s="349"/>
      <c r="D14" s="349"/>
      <c r="E14" s="349"/>
      <c r="F14" s="349"/>
      <c r="G14" s="349"/>
      <c r="H14" s="349"/>
      <c r="I14" s="349"/>
      <c r="J14" s="349"/>
      <c r="K14" s="349"/>
      <c r="L14" s="1"/>
      <c r="M14" s="1"/>
      <c r="N14" s="1"/>
      <c r="O14" s="1"/>
      <c r="P14" s="1"/>
      <c r="Q14" s="1"/>
      <c r="R14" s="1"/>
      <c r="S14" s="1"/>
      <c r="T14" s="1"/>
      <c r="U14" s="1"/>
      <c r="V14" s="1"/>
      <c r="W14" s="1"/>
      <c r="X14" s="1"/>
      <c r="Y14" s="1"/>
      <c r="Z14" s="1"/>
    </row>
    <row r="15" spans="1:26" ht="55.5" customHeight="1">
      <c r="A15" s="1"/>
      <c r="B15" s="470" t="s">
        <v>831</v>
      </c>
      <c r="C15" s="349"/>
      <c r="D15" s="349"/>
      <c r="E15" s="349"/>
      <c r="F15" s="349"/>
      <c r="G15" s="349"/>
      <c r="H15" s="349"/>
      <c r="I15" s="349"/>
      <c r="J15" s="349"/>
      <c r="K15" s="349"/>
      <c r="L15" s="1"/>
      <c r="M15" s="1"/>
      <c r="N15" s="1"/>
      <c r="O15" s="1"/>
      <c r="P15" s="1"/>
      <c r="Q15" s="1"/>
      <c r="R15" s="1"/>
      <c r="S15" s="1"/>
      <c r="T15" s="1"/>
      <c r="U15" s="1"/>
      <c r="V15" s="1"/>
      <c r="W15" s="1"/>
      <c r="X15" s="1"/>
      <c r="Y15" s="1"/>
      <c r="Z15" s="1"/>
    </row>
    <row r="16" spans="1:26" ht="32.25" customHeight="1">
      <c r="A16" s="1"/>
      <c r="B16" s="470" t="s">
        <v>832</v>
      </c>
      <c r="C16" s="349"/>
      <c r="D16" s="349"/>
      <c r="E16" s="349"/>
      <c r="F16" s="349"/>
      <c r="G16" s="349"/>
      <c r="H16" s="349"/>
      <c r="I16" s="349"/>
      <c r="J16" s="349"/>
      <c r="K16" s="349"/>
      <c r="L16" s="1"/>
      <c r="M16" s="1"/>
      <c r="N16" s="1"/>
      <c r="O16" s="1"/>
      <c r="P16" s="1"/>
      <c r="Q16" s="1"/>
      <c r="R16" s="1"/>
      <c r="S16" s="1"/>
      <c r="T16" s="1"/>
      <c r="U16" s="1"/>
      <c r="V16" s="1"/>
      <c r="W16" s="1"/>
      <c r="X16" s="1"/>
      <c r="Y16" s="1"/>
      <c r="Z16" s="1"/>
    </row>
    <row r="17" spans="1:26" ht="67.5" customHeight="1">
      <c r="A17" s="1"/>
      <c r="B17" s="470" t="s">
        <v>833</v>
      </c>
      <c r="C17" s="349"/>
      <c r="D17" s="349"/>
      <c r="E17" s="349"/>
      <c r="F17" s="349"/>
      <c r="G17" s="349"/>
      <c r="H17" s="349"/>
      <c r="I17" s="349"/>
      <c r="J17" s="349"/>
      <c r="K17" s="349"/>
      <c r="L17" s="1"/>
      <c r="M17" s="1"/>
      <c r="N17" s="1"/>
      <c r="O17" s="1"/>
      <c r="P17" s="1"/>
      <c r="Q17" s="1"/>
      <c r="R17" s="1"/>
      <c r="S17" s="1"/>
      <c r="T17" s="1"/>
      <c r="U17" s="1"/>
      <c r="V17" s="1"/>
      <c r="W17" s="1"/>
      <c r="X17" s="1"/>
      <c r="Y17" s="1"/>
      <c r="Z17" s="1"/>
    </row>
    <row r="18" spans="1:26" ht="26.25" customHeight="1">
      <c r="A18" s="1"/>
      <c r="B18" s="470" t="s">
        <v>834</v>
      </c>
      <c r="C18" s="349"/>
      <c r="D18" s="349"/>
      <c r="E18" s="349"/>
      <c r="F18" s="349"/>
      <c r="G18" s="349"/>
      <c r="H18" s="349"/>
      <c r="I18" s="349"/>
      <c r="J18" s="349"/>
      <c r="K18" s="349"/>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815</v>
      </c>
      <c r="B20" s="435"/>
      <c r="C20" s="355"/>
      <c r="D20" s="355"/>
      <c r="E20" s="355"/>
      <c r="F20" s="355"/>
      <c r="G20" s="355"/>
      <c r="H20" s="356"/>
      <c r="I20" s="251" t="s">
        <v>835</v>
      </c>
      <c r="J20" s="251" t="s">
        <v>836</v>
      </c>
      <c r="K20" s="251" t="s">
        <v>420</v>
      </c>
      <c r="L20" s="1"/>
      <c r="M20" s="1"/>
      <c r="N20" s="1"/>
      <c r="O20" s="1"/>
      <c r="P20" s="1"/>
      <c r="Q20" s="1"/>
      <c r="R20" s="1"/>
      <c r="S20" s="1"/>
      <c r="T20" s="1"/>
      <c r="U20" s="1"/>
      <c r="V20" s="1"/>
      <c r="W20" s="1"/>
      <c r="X20" s="1"/>
      <c r="Y20" s="1"/>
      <c r="Z20" s="1"/>
    </row>
    <row r="21" spans="1:26" ht="12.75" customHeight="1">
      <c r="A21" s="5"/>
      <c r="B21" s="19" t="s">
        <v>135</v>
      </c>
      <c r="C21" s="468" t="s">
        <v>837</v>
      </c>
      <c r="D21" s="355"/>
      <c r="E21" s="355"/>
      <c r="F21" s="355"/>
      <c r="G21" s="355"/>
      <c r="H21" s="356"/>
      <c r="I21" s="301">
        <v>25</v>
      </c>
      <c r="J21" s="301">
        <v>20</v>
      </c>
      <c r="K21" s="301">
        <f>SUM(I21:J21)</f>
        <v>45</v>
      </c>
      <c r="L21" s="1"/>
      <c r="M21" s="1"/>
      <c r="N21" s="1"/>
      <c r="O21" s="1"/>
      <c r="P21" s="1"/>
      <c r="Q21" s="1"/>
      <c r="R21" s="1"/>
      <c r="S21" s="1"/>
      <c r="T21" s="1"/>
      <c r="U21" s="1"/>
      <c r="V21" s="1"/>
      <c r="W21" s="1"/>
      <c r="X21" s="1"/>
      <c r="Y21" s="1"/>
      <c r="Z21" s="1"/>
    </row>
    <row r="22" spans="1:26" ht="12.75" customHeight="1">
      <c r="A22" s="5"/>
      <c r="B22" s="19" t="s">
        <v>137</v>
      </c>
      <c r="C22" s="468" t="s">
        <v>838</v>
      </c>
      <c r="D22" s="355"/>
      <c r="E22" s="355"/>
      <c r="F22" s="355"/>
      <c r="G22" s="355"/>
      <c r="H22" s="356"/>
      <c r="I22" s="301">
        <v>3</v>
      </c>
      <c r="J22" s="301">
        <v>2</v>
      </c>
      <c r="K22" s="301">
        <f t="shared" ref="K22:K25" si="0">SUM(I22:J22)</f>
        <v>5</v>
      </c>
      <c r="L22" s="1"/>
      <c r="M22" s="1"/>
      <c r="N22" s="1"/>
      <c r="O22" s="1"/>
      <c r="P22" s="1"/>
      <c r="Q22" s="1"/>
      <c r="R22" s="1"/>
      <c r="S22" s="1"/>
      <c r="T22" s="1"/>
      <c r="U22" s="1"/>
      <c r="V22" s="1"/>
      <c r="W22" s="1"/>
      <c r="X22" s="1"/>
      <c r="Y22" s="1"/>
      <c r="Z22" s="1"/>
    </row>
    <row r="23" spans="1:26" ht="12.75" customHeight="1">
      <c r="A23" s="5"/>
      <c r="B23" s="19" t="s">
        <v>138</v>
      </c>
      <c r="C23" s="468" t="s">
        <v>839</v>
      </c>
      <c r="D23" s="355"/>
      <c r="E23" s="355"/>
      <c r="F23" s="355"/>
      <c r="G23" s="355"/>
      <c r="H23" s="356"/>
      <c r="I23" s="301">
        <v>13</v>
      </c>
      <c r="J23" s="301">
        <v>12</v>
      </c>
      <c r="K23" s="301">
        <f t="shared" si="0"/>
        <v>25</v>
      </c>
      <c r="L23" s="1"/>
      <c r="M23" s="1"/>
      <c r="N23" s="1"/>
      <c r="O23" s="1"/>
      <c r="P23" s="1"/>
      <c r="Q23" s="1"/>
      <c r="R23" s="1"/>
      <c r="S23" s="1"/>
      <c r="T23" s="1"/>
      <c r="U23" s="1"/>
      <c r="V23" s="1"/>
      <c r="W23" s="1"/>
      <c r="X23" s="1"/>
      <c r="Y23" s="1"/>
      <c r="Z23" s="1"/>
    </row>
    <row r="24" spans="1:26" ht="12.75" customHeight="1">
      <c r="A24" s="5"/>
      <c r="B24" s="19" t="s">
        <v>140</v>
      </c>
      <c r="C24" s="468" t="s">
        <v>840</v>
      </c>
      <c r="D24" s="355"/>
      <c r="E24" s="355"/>
      <c r="F24" s="355"/>
      <c r="G24" s="355"/>
      <c r="H24" s="356"/>
      <c r="I24" s="301">
        <v>12</v>
      </c>
      <c r="J24" s="301">
        <v>8</v>
      </c>
      <c r="K24" s="301">
        <f t="shared" si="0"/>
        <v>20</v>
      </c>
      <c r="L24" s="1"/>
      <c r="M24" s="1"/>
      <c r="N24" s="1"/>
      <c r="O24" s="1"/>
      <c r="P24" s="1"/>
      <c r="Q24" s="1"/>
      <c r="R24" s="1"/>
      <c r="S24" s="1"/>
      <c r="T24" s="1"/>
      <c r="U24" s="1"/>
      <c r="V24" s="1"/>
      <c r="W24" s="1"/>
      <c r="X24" s="1"/>
      <c r="Y24" s="1"/>
      <c r="Z24" s="1"/>
    </row>
    <row r="25" spans="1:26" ht="14.25" customHeight="1">
      <c r="A25" s="5"/>
      <c r="B25" s="19" t="s">
        <v>142</v>
      </c>
      <c r="C25" s="468" t="s">
        <v>1112</v>
      </c>
      <c r="D25" s="355"/>
      <c r="E25" s="355"/>
      <c r="F25" s="355"/>
      <c r="G25" s="355"/>
      <c r="H25" s="356"/>
      <c r="I25" s="301">
        <v>2</v>
      </c>
      <c r="J25" s="301"/>
      <c r="K25" s="301">
        <f t="shared" si="0"/>
        <v>2</v>
      </c>
      <c r="L25" s="1"/>
      <c r="M25" s="1"/>
      <c r="N25" s="1"/>
      <c r="O25" s="1"/>
      <c r="P25" s="1"/>
      <c r="Q25" s="1"/>
      <c r="R25" s="1"/>
      <c r="S25" s="1"/>
      <c r="T25" s="1"/>
      <c r="U25" s="1"/>
      <c r="V25" s="1"/>
      <c r="W25" s="1"/>
      <c r="X25" s="1"/>
      <c r="Y25" s="1"/>
      <c r="Z25" s="1"/>
    </row>
    <row r="26" spans="1:26" ht="12" customHeight="1">
      <c r="A26" s="5"/>
      <c r="B26" s="19" t="s">
        <v>144</v>
      </c>
      <c r="C26" s="468" t="s">
        <v>841</v>
      </c>
      <c r="D26" s="355"/>
      <c r="E26" s="355"/>
      <c r="F26" s="355"/>
      <c r="G26" s="355"/>
      <c r="H26" s="356"/>
      <c r="I26" s="19"/>
      <c r="J26" s="19"/>
      <c r="K26" s="19"/>
      <c r="L26" s="1"/>
      <c r="M26" s="1"/>
      <c r="N26" s="1"/>
      <c r="O26" s="1"/>
      <c r="P26" s="1"/>
      <c r="Q26" s="1"/>
      <c r="R26" s="1"/>
      <c r="S26" s="1"/>
      <c r="T26" s="1"/>
      <c r="U26" s="1"/>
      <c r="V26" s="1"/>
      <c r="W26" s="1"/>
      <c r="X26" s="1"/>
      <c r="Y26" s="1"/>
      <c r="Z26" s="1"/>
    </row>
    <row r="27" spans="1:26" ht="26.25" customHeight="1">
      <c r="A27" s="5"/>
      <c r="B27" s="19" t="s">
        <v>145</v>
      </c>
      <c r="C27" s="468" t="s">
        <v>842</v>
      </c>
      <c r="D27" s="355"/>
      <c r="E27" s="355"/>
      <c r="F27" s="355"/>
      <c r="G27" s="355"/>
      <c r="H27" s="356"/>
      <c r="I27" s="19"/>
      <c r="J27" s="19"/>
      <c r="K27" s="19"/>
      <c r="L27" s="1"/>
      <c r="M27" s="1"/>
      <c r="N27" s="1"/>
      <c r="O27" s="1"/>
      <c r="P27" s="1"/>
      <c r="Q27" s="1"/>
      <c r="R27" s="1"/>
      <c r="S27" s="1"/>
      <c r="T27" s="1"/>
      <c r="U27" s="1"/>
      <c r="V27" s="1"/>
      <c r="W27" s="1"/>
      <c r="X27" s="1"/>
      <c r="Y27" s="1"/>
      <c r="Z27" s="1"/>
    </row>
    <row r="28" spans="1:26" ht="12.75" customHeight="1">
      <c r="A28" s="5"/>
      <c r="B28" s="19" t="s">
        <v>147</v>
      </c>
      <c r="C28" s="468" t="s">
        <v>843</v>
      </c>
      <c r="D28" s="355"/>
      <c r="E28" s="355"/>
      <c r="F28" s="355"/>
      <c r="G28" s="355"/>
      <c r="H28" s="356"/>
      <c r="I28" s="19"/>
      <c r="J28" s="19"/>
      <c r="K28" s="19"/>
      <c r="L28" s="1"/>
      <c r="M28" s="1"/>
      <c r="N28" s="1"/>
      <c r="O28" s="1"/>
      <c r="P28" s="1"/>
      <c r="Q28" s="1"/>
      <c r="R28" s="1"/>
      <c r="S28" s="1"/>
      <c r="T28" s="1"/>
      <c r="U28" s="1"/>
      <c r="V28" s="1"/>
      <c r="W28" s="1"/>
      <c r="X28" s="1"/>
      <c r="Y28" s="1"/>
      <c r="Z28" s="1"/>
    </row>
    <row r="29" spans="1:26" ht="25.5" customHeight="1">
      <c r="A29" s="5"/>
      <c r="B29" s="19" t="s">
        <v>702</v>
      </c>
      <c r="C29" s="468" t="s">
        <v>844</v>
      </c>
      <c r="D29" s="355"/>
      <c r="E29" s="355"/>
      <c r="F29" s="355"/>
      <c r="G29" s="355"/>
      <c r="H29" s="356"/>
      <c r="I29" s="19"/>
      <c r="J29" s="19"/>
      <c r="K29" s="19"/>
      <c r="L29" s="1"/>
      <c r="M29" s="1"/>
      <c r="N29" s="1"/>
      <c r="O29" s="1"/>
      <c r="P29" s="1"/>
      <c r="Q29" s="1"/>
      <c r="R29" s="1"/>
      <c r="S29" s="1"/>
      <c r="T29" s="1"/>
      <c r="U29" s="1"/>
      <c r="V29" s="1"/>
      <c r="W29" s="1"/>
      <c r="X29" s="1"/>
      <c r="Y29" s="1"/>
      <c r="Z29" s="1"/>
    </row>
    <row r="30" spans="1:26" ht="25.5" customHeight="1">
      <c r="A30" s="5"/>
      <c r="B30" s="19" t="s">
        <v>703</v>
      </c>
      <c r="C30" s="468" t="s">
        <v>845</v>
      </c>
      <c r="D30" s="355"/>
      <c r="E30" s="355"/>
      <c r="F30" s="355"/>
      <c r="G30" s="355"/>
      <c r="H30" s="356"/>
      <c r="I30" s="45"/>
      <c r="J30" s="45"/>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393" t="s">
        <v>847</v>
      </c>
      <c r="C32" s="349"/>
      <c r="D32" s="349"/>
      <c r="E32" s="349"/>
      <c r="F32" s="349"/>
      <c r="G32" s="349"/>
      <c r="H32" s="349"/>
      <c r="I32" s="349"/>
      <c r="J32" s="349"/>
      <c r="K32" s="349"/>
      <c r="L32" s="1"/>
      <c r="M32" s="1"/>
      <c r="N32" s="1"/>
      <c r="O32" s="1"/>
      <c r="P32" s="1"/>
      <c r="Q32" s="1"/>
      <c r="R32" s="1"/>
      <c r="S32" s="1"/>
      <c r="T32" s="1"/>
      <c r="U32" s="1"/>
      <c r="V32" s="1"/>
      <c r="W32" s="1"/>
      <c r="X32" s="1"/>
      <c r="Y32" s="1"/>
      <c r="Z32" s="1"/>
    </row>
    <row r="33" spans="1:26" ht="54.75" customHeight="1">
      <c r="A33" s="1"/>
      <c r="B33" s="348" t="s">
        <v>848</v>
      </c>
      <c r="C33" s="349"/>
      <c r="D33" s="349"/>
      <c r="E33" s="349"/>
      <c r="F33" s="349"/>
      <c r="G33" s="349"/>
      <c r="H33" s="349"/>
      <c r="I33" s="349"/>
      <c r="J33" s="349"/>
      <c r="K33" s="349"/>
      <c r="L33" s="1"/>
      <c r="M33" s="1"/>
      <c r="N33" s="1"/>
      <c r="O33" s="1"/>
      <c r="P33" s="1"/>
      <c r="Q33" s="1"/>
      <c r="R33" s="1"/>
      <c r="S33" s="1"/>
      <c r="T33" s="1"/>
      <c r="U33" s="1"/>
      <c r="V33" s="1"/>
      <c r="W33" s="1"/>
      <c r="X33" s="1"/>
      <c r="Y33" s="1"/>
      <c r="Z33" s="1"/>
    </row>
    <row r="34" spans="1:26" ht="12.75" customHeight="1">
      <c r="A34" s="1"/>
      <c r="B34" s="348" t="s">
        <v>849</v>
      </c>
      <c r="C34" s="349"/>
      <c r="D34" s="349"/>
      <c r="E34" s="349"/>
      <c r="F34" s="349"/>
      <c r="G34" s="349"/>
      <c r="H34" s="349"/>
      <c r="I34" s="349"/>
      <c r="J34" s="349"/>
      <c r="K34" s="349"/>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53"/>
      <c r="B36" s="464" t="s">
        <v>850</v>
      </c>
      <c r="C36" s="355"/>
      <c r="D36" s="355"/>
      <c r="E36" s="355"/>
      <c r="F36" s="356"/>
      <c r="G36" s="329">
        <f>J36/J37</f>
        <v>14.694736842105263</v>
      </c>
      <c r="H36" s="261" t="s">
        <v>851</v>
      </c>
      <c r="I36" s="31" t="s">
        <v>852</v>
      </c>
      <c r="J36" s="328">
        <f>'[1]CDS-B'!J14+('[1]CDS-B'!K14/3)</f>
        <v>465.33333333333331</v>
      </c>
      <c r="K36" s="31" t="s">
        <v>853</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8" t="s">
        <v>854</v>
      </c>
      <c r="J37" s="328">
        <f>I21+(J21/3)</f>
        <v>31.666666666666668</v>
      </c>
      <c r="K37" s="31" t="s">
        <v>855</v>
      </c>
      <c r="L37" s="31"/>
      <c r="M37" s="31"/>
      <c r="N37" s="31"/>
      <c r="O37" s="31"/>
      <c r="P37" s="31"/>
      <c r="Q37" s="31"/>
      <c r="R37" s="31"/>
      <c r="S37" s="31"/>
      <c r="T37" s="31"/>
      <c r="U37" s="31"/>
      <c r="V37" s="31"/>
      <c r="W37" s="31"/>
      <c r="X37" s="31"/>
      <c r="Y37" s="31"/>
      <c r="Z37" s="31"/>
    </row>
    <row r="38" spans="1:26" ht="16.5" customHeight="1">
      <c r="A38" s="253" t="s">
        <v>856</v>
      </c>
      <c r="B38" s="393" t="s">
        <v>857</v>
      </c>
      <c r="C38" s="349"/>
      <c r="D38" s="349"/>
      <c r="E38" s="349"/>
      <c r="F38" s="349"/>
      <c r="G38" s="349"/>
      <c r="H38" s="349"/>
      <c r="I38" s="349"/>
      <c r="J38" s="349"/>
      <c r="K38" s="349"/>
      <c r="L38" s="1"/>
      <c r="M38" s="1"/>
      <c r="N38" s="1"/>
      <c r="O38" s="1"/>
      <c r="P38" s="1"/>
      <c r="Q38" s="1"/>
      <c r="R38" s="1"/>
      <c r="S38" s="1"/>
      <c r="T38" s="1"/>
      <c r="U38" s="1"/>
      <c r="V38" s="1"/>
      <c r="W38" s="1"/>
      <c r="X38" s="1"/>
      <c r="Y38" s="1"/>
      <c r="Z38" s="1"/>
    </row>
    <row r="39" spans="1:26" ht="27" customHeight="1">
      <c r="A39" s="5"/>
      <c r="B39" s="348" t="s">
        <v>858</v>
      </c>
      <c r="C39" s="349"/>
      <c r="D39" s="349"/>
      <c r="E39" s="349"/>
      <c r="F39" s="349"/>
      <c r="G39" s="349"/>
      <c r="H39" s="349"/>
      <c r="I39" s="349"/>
      <c r="J39" s="349"/>
      <c r="K39" s="349"/>
      <c r="L39" s="1"/>
      <c r="M39" s="1"/>
      <c r="N39" s="1"/>
      <c r="O39" s="1"/>
      <c r="P39" s="1"/>
      <c r="Q39" s="1"/>
      <c r="R39" s="1"/>
      <c r="S39" s="1"/>
      <c r="T39" s="1"/>
      <c r="U39" s="1"/>
      <c r="V39" s="1"/>
      <c r="W39" s="1"/>
      <c r="X39" s="1"/>
      <c r="Y39" s="1"/>
      <c r="Z39" s="1"/>
    </row>
    <row r="40" spans="1:26" ht="27" customHeight="1">
      <c r="A40" s="5"/>
      <c r="B40" s="360" t="s">
        <v>859</v>
      </c>
      <c r="C40" s="349"/>
      <c r="D40" s="349"/>
      <c r="E40" s="349"/>
      <c r="F40" s="349"/>
      <c r="G40" s="349"/>
      <c r="H40" s="349"/>
      <c r="I40" s="349"/>
      <c r="J40" s="349"/>
      <c r="K40" s="349"/>
      <c r="L40" s="1"/>
      <c r="M40" s="1"/>
      <c r="N40" s="1"/>
      <c r="O40" s="1"/>
      <c r="P40" s="1"/>
      <c r="Q40" s="1"/>
      <c r="R40" s="1"/>
      <c r="S40" s="1"/>
      <c r="T40" s="1"/>
      <c r="U40" s="1"/>
      <c r="V40" s="1"/>
      <c r="W40" s="1"/>
      <c r="X40" s="1"/>
      <c r="Y40" s="1"/>
      <c r="Z40" s="1"/>
    </row>
    <row r="41" spans="1:26" ht="111.75" customHeight="1">
      <c r="A41" s="5"/>
      <c r="B41" s="465" t="s">
        <v>860</v>
      </c>
      <c r="C41" s="349"/>
      <c r="D41" s="349"/>
      <c r="E41" s="349"/>
      <c r="F41" s="349"/>
      <c r="G41" s="349"/>
      <c r="H41" s="349"/>
      <c r="I41" s="349"/>
      <c r="J41" s="349"/>
      <c r="K41" s="349"/>
      <c r="L41" s="1"/>
      <c r="M41" s="1"/>
      <c r="N41" s="1"/>
      <c r="O41" s="1"/>
      <c r="P41" s="1"/>
      <c r="Q41" s="1"/>
      <c r="R41" s="1"/>
      <c r="S41" s="1"/>
      <c r="T41" s="1"/>
      <c r="U41" s="1"/>
      <c r="V41" s="1"/>
      <c r="W41" s="1"/>
      <c r="X41" s="1"/>
      <c r="Y41" s="1"/>
      <c r="Z41" s="1"/>
    </row>
    <row r="42" spans="1:26" ht="96.6" customHeight="1">
      <c r="A42" s="5"/>
      <c r="B42" s="465" t="s">
        <v>861</v>
      </c>
      <c r="C42" s="349"/>
      <c r="D42" s="349"/>
      <c r="E42" s="349"/>
      <c r="F42" s="349"/>
      <c r="G42" s="349"/>
      <c r="H42" s="349"/>
      <c r="I42" s="349"/>
      <c r="J42" s="349"/>
      <c r="K42" s="349"/>
      <c r="L42" s="1"/>
      <c r="M42" s="1"/>
      <c r="N42" s="1"/>
      <c r="O42" s="1"/>
      <c r="P42" s="1"/>
      <c r="Q42" s="1"/>
      <c r="R42" s="1"/>
      <c r="S42" s="1"/>
      <c r="T42" s="1"/>
      <c r="U42" s="1"/>
      <c r="V42" s="1"/>
      <c r="W42" s="1"/>
      <c r="X42" s="1"/>
      <c r="Y42" s="1"/>
      <c r="Z42" s="1"/>
    </row>
    <row r="43" spans="1:26" ht="54" customHeight="1">
      <c r="A43" s="5"/>
      <c r="B43" s="348" t="s">
        <v>862</v>
      </c>
      <c r="C43" s="349"/>
      <c r="D43" s="349"/>
      <c r="E43" s="349"/>
      <c r="F43" s="349"/>
      <c r="G43" s="349"/>
      <c r="H43" s="349"/>
      <c r="I43" s="349"/>
      <c r="J43" s="349"/>
      <c r="K43" s="349"/>
      <c r="L43" s="1"/>
      <c r="M43" s="1"/>
      <c r="N43" s="1"/>
      <c r="O43" s="1"/>
      <c r="P43" s="1"/>
      <c r="Q43" s="1"/>
      <c r="R43" s="1"/>
      <c r="S43" s="1"/>
      <c r="T43" s="1"/>
      <c r="U43" s="1"/>
      <c r="V43" s="1"/>
      <c r="W43" s="1"/>
      <c r="X43" s="1"/>
      <c r="Y43" s="1"/>
      <c r="Z43" s="1"/>
    </row>
    <row r="44" spans="1:26" ht="12.75" customHeight="1">
      <c r="A44" s="5"/>
      <c r="B44" s="262"/>
      <c r="C44" s="262"/>
      <c r="D44" s="262"/>
      <c r="E44" s="262"/>
      <c r="F44" s="262"/>
      <c r="G44" s="262"/>
      <c r="H44" s="262"/>
      <c r="I44" s="262"/>
      <c r="J44" s="262"/>
      <c r="K44" s="262"/>
      <c r="L44" s="1"/>
      <c r="M44" s="1"/>
      <c r="N44" s="1"/>
      <c r="O44" s="1"/>
      <c r="P44" s="1"/>
      <c r="Q44" s="1"/>
      <c r="R44" s="1"/>
      <c r="S44" s="1"/>
      <c r="T44" s="1"/>
      <c r="U44" s="1"/>
      <c r="V44" s="1"/>
      <c r="W44" s="1"/>
      <c r="X44" s="1"/>
      <c r="Y44" s="1"/>
      <c r="Z44" s="1"/>
    </row>
    <row r="45" spans="1:26" ht="12.75" customHeight="1">
      <c r="A45" s="5"/>
      <c r="B45" s="469" t="s">
        <v>863</v>
      </c>
      <c r="C45" s="349"/>
      <c r="D45" s="349"/>
      <c r="E45" s="349"/>
      <c r="F45" s="349"/>
      <c r="G45" s="349"/>
      <c r="H45" s="349"/>
      <c r="I45" s="349"/>
      <c r="J45" s="349"/>
      <c r="K45" s="349"/>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66" t="s">
        <v>864</v>
      </c>
      <c r="C47" s="342"/>
      <c r="D47" s="342"/>
      <c r="E47" s="342"/>
      <c r="F47" s="342"/>
      <c r="G47" s="342"/>
      <c r="H47" s="342"/>
      <c r="I47" s="342"/>
      <c r="J47" s="342"/>
      <c r="K47" s="342"/>
      <c r="L47" s="1"/>
      <c r="M47" s="1"/>
      <c r="N47" s="1"/>
      <c r="O47" s="1"/>
      <c r="P47" s="1"/>
      <c r="Q47" s="1"/>
      <c r="R47" s="1"/>
      <c r="S47" s="1"/>
      <c r="T47" s="1"/>
      <c r="U47" s="1"/>
      <c r="V47" s="1"/>
      <c r="W47" s="1"/>
      <c r="X47" s="1"/>
      <c r="Y47" s="1"/>
      <c r="Z47" s="1"/>
    </row>
    <row r="48" spans="1:26" ht="12.75" customHeight="1">
      <c r="A48" s="5"/>
      <c r="B48" s="463"/>
      <c r="C48" s="356"/>
      <c r="D48" s="263" t="s">
        <v>865</v>
      </c>
      <c r="E48" s="263" t="s">
        <v>866</v>
      </c>
      <c r="F48" s="263" t="s">
        <v>867</v>
      </c>
      <c r="G48" s="263" t="s">
        <v>868</v>
      </c>
      <c r="H48" s="263" t="s">
        <v>869</v>
      </c>
      <c r="I48" s="263" t="s">
        <v>870</v>
      </c>
      <c r="J48" s="263" t="s">
        <v>871</v>
      </c>
      <c r="K48" s="263" t="s">
        <v>420</v>
      </c>
      <c r="L48" s="1"/>
      <c r="M48" s="1"/>
      <c r="N48" s="1"/>
      <c r="O48" s="1"/>
      <c r="P48" s="1"/>
      <c r="Q48" s="1"/>
      <c r="R48" s="1"/>
      <c r="S48" s="1"/>
      <c r="T48" s="1"/>
      <c r="U48" s="1"/>
      <c r="V48" s="1"/>
      <c r="W48" s="1"/>
      <c r="X48" s="1"/>
      <c r="Y48" s="1"/>
      <c r="Z48" s="1"/>
    </row>
    <row r="49" spans="1:26" ht="26.25" customHeight="1">
      <c r="A49" s="5"/>
      <c r="B49" s="467" t="s">
        <v>872</v>
      </c>
      <c r="C49" s="413"/>
      <c r="D49" s="19">
        <v>65</v>
      </c>
      <c r="E49" s="19">
        <v>53</v>
      </c>
      <c r="F49" s="19">
        <v>19</v>
      </c>
      <c r="G49" s="19">
        <v>3</v>
      </c>
      <c r="H49" s="19">
        <v>0</v>
      </c>
      <c r="I49" s="19">
        <v>0</v>
      </c>
      <c r="J49" s="19">
        <v>0</v>
      </c>
      <c r="K49" s="19">
        <f>SUM(D49:J49)</f>
        <v>140</v>
      </c>
      <c r="L49" s="1"/>
      <c r="M49" s="1"/>
      <c r="N49" s="1"/>
      <c r="O49" s="1"/>
      <c r="P49" s="1"/>
      <c r="Q49" s="1"/>
      <c r="R49" s="1"/>
      <c r="S49" s="1"/>
      <c r="T49" s="1"/>
      <c r="U49" s="1"/>
      <c r="V49" s="1"/>
      <c r="W49" s="1"/>
      <c r="X49" s="1"/>
      <c r="Y49" s="1"/>
      <c r="Z49" s="1"/>
    </row>
    <row r="50" spans="1:26" ht="12.75" customHeight="1">
      <c r="A50" s="1"/>
      <c r="B50" s="438"/>
      <c r="C50" s="34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63"/>
      <c r="C51" s="356"/>
      <c r="D51" s="263" t="s">
        <v>865</v>
      </c>
      <c r="E51" s="263" t="s">
        <v>866</v>
      </c>
      <c r="F51" s="263" t="s">
        <v>867</v>
      </c>
      <c r="G51" s="263" t="s">
        <v>868</v>
      </c>
      <c r="H51" s="263" t="s">
        <v>869</v>
      </c>
      <c r="I51" s="263" t="s">
        <v>870</v>
      </c>
      <c r="J51" s="263" t="s">
        <v>871</v>
      </c>
      <c r="K51" s="263" t="s">
        <v>420</v>
      </c>
      <c r="L51" s="1"/>
      <c r="M51" s="1"/>
      <c r="N51" s="1"/>
      <c r="O51" s="1"/>
      <c r="P51" s="1"/>
      <c r="Q51" s="1"/>
      <c r="R51" s="1"/>
      <c r="S51" s="1"/>
      <c r="T51" s="1"/>
      <c r="U51" s="1"/>
      <c r="V51" s="1"/>
      <c r="W51" s="1"/>
      <c r="X51" s="1"/>
      <c r="Y51" s="1"/>
      <c r="Z51" s="1"/>
    </row>
    <row r="52" spans="1:26" ht="26.25" customHeight="1">
      <c r="A52" s="5"/>
      <c r="B52" s="463" t="s">
        <v>873</v>
      </c>
      <c r="C52" s="356"/>
      <c r="D52" s="19">
        <v>22</v>
      </c>
      <c r="E52" s="19">
        <v>9</v>
      </c>
      <c r="F52" s="19">
        <v>0</v>
      </c>
      <c r="G52" s="19">
        <v>0</v>
      </c>
      <c r="H52" s="19">
        <v>0</v>
      </c>
      <c r="I52" s="19">
        <v>0</v>
      </c>
      <c r="J52" s="19">
        <v>0</v>
      </c>
      <c r="K52" s="19">
        <f>SUM(D52:J52)</f>
        <v>31</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Lambert, Ryan</cp:lastModifiedBy>
  <dcterms:created xsi:type="dcterms:W3CDTF">2022-10-17T19:14:16Z</dcterms:created>
  <dcterms:modified xsi:type="dcterms:W3CDTF">2023-03-03T16:38:04Z</dcterms:modified>
</cp:coreProperties>
</file>